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9990" windowHeight="60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25" i="1"/>
  <c r="E25" s="1"/>
  <c r="D26"/>
  <c r="E26" s="1"/>
  <c r="D27"/>
  <c r="E27" s="1"/>
  <c r="D28"/>
  <c r="E28" s="1"/>
  <c r="D29"/>
  <c r="E29" s="1"/>
  <c r="D30"/>
  <c r="E30" s="1"/>
  <c r="E48"/>
  <c r="F48" s="1"/>
  <c r="E49"/>
  <c r="F49" s="1"/>
  <c r="E50"/>
  <c r="F50" s="1"/>
  <c r="E52"/>
  <c r="F52" s="1"/>
  <c r="E53"/>
  <c r="F53" s="1"/>
</calcChain>
</file>

<file path=xl/sharedStrings.xml><?xml version="1.0" encoding="utf-8"?>
<sst xmlns="http://schemas.openxmlformats.org/spreadsheetml/2006/main" count="104" uniqueCount="74">
  <si>
    <t>PACHETUL DE SERVICII MEDICALE IN ASISTENTA MEDICALA AMBULATORIE DE SPECIALITATE PENTRU SPECIALITATI CLINICE</t>
  </si>
  <si>
    <t>Pachetul minimal de servicii</t>
  </si>
  <si>
    <t>DENUMIRE SERVICIU MEDICAL</t>
  </si>
  <si>
    <t>FRECVENTA/PLAFON</t>
  </si>
  <si>
    <t>d</t>
  </si>
  <si>
    <t>c2</t>
  </si>
  <si>
    <t>1 consultatie per persoana oentru fiecare situatie de urgenta</t>
  </si>
  <si>
    <t>Pachetul de baza de servicii</t>
  </si>
  <si>
    <t>C1</t>
  </si>
  <si>
    <t>1. Servicii medicale pentru situatiile de urgenta medico-chirurgicala</t>
  </si>
  <si>
    <t>1 consultatie/asigurat cu varsta mai mare de 18 ani</t>
  </si>
  <si>
    <t>maximum 2 consultatii pentru copiii 0-18 ani</t>
  </si>
  <si>
    <t>2. Consultatia medicala de specialitate pentru afectiuni acute si subacute precum si acutizari ale bolilor cronice</t>
  </si>
  <si>
    <t>maximum 2 consultatii pentru asiguratii cu diagnostic deja confirmat la externarea din spital</t>
  </si>
  <si>
    <t>3. Consultatia medicala de specialitate pentru afectiuni cronice</t>
  </si>
  <si>
    <t>maximum 4 consultatii/trimestru/asigurat, dar nu mai mult de 2 consultatii pe luna</t>
  </si>
  <si>
    <t>Denumire serviciu medical</t>
  </si>
  <si>
    <t>Numar puncte</t>
  </si>
  <si>
    <t>Valoare minim garantata a punctului pe serviciu in vlgoare (lei)</t>
  </si>
  <si>
    <t>Tarif decontat de casa de asigurari de sanatate pentru medic specialist (lei)</t>
  </si>
  <si>
    <t>Tarif decontat de casa de asigurari de sanatate pentru medic prlmar (lei)</t>
  </si>
  <si>
    <t>c3</t>
  </si>
  <si>
    <t>c4=c2*c3</t>
  </si>
  <si>
    <t>c5=c4+c4*20%</t>
  </si>
  <si>
    <t>Consultatia de psihiatne si psihiatne pediatrica a copilului cu varsta cuprinsa intre 0 si 3 ani (pana la implinirea varstei de 4 ani)</t>
  </si>
  <si>
    <t>Consultatia de neurologie a copilului si adultului cu varsta cuprinsa intre 4 si 59 ani</t>
  </si>
  <si>
    <t>23.6</t>
  </si>
  <si>
    <t>Consultatia de neurologie peste varsta de 60 ani</t>
  </si>
  <si>
    <t>16.4</t>
  </si>
  <si>
    <t>Serviciile de sanitate conexe actului medical</t>
  </si>
  <si>
    <t>Lista serviciilor de sanatate conexe actului medical</t>
  </si>
  <si>
    <t>Valoare minim garantata a punctului pe serviciu in vigoare (lei)</t>
  </si>
  <si>
    <t>Tarif decontat de casa de asigurari de sanatate (lei)</t>
  </si>
  <si>
    <t>C4=C2*C3</t>
  </si>
  <si>
    <t>a) Neurologie si neurologie pediatrica:</t>
  </si>
  <si>
    <t>al) serviciile fumizate de psiholog in specialitatea psihologie clinica. consiliere psihologica si psihoterapie:</t>
  </si>
  <si>
    <t>X</t>
  </si>
  <si>
    <t>a 1.1) evaluare psihologica clinica si psihodiagnostic:</t>
  </si>
  <si>
    <t>a1.2) consiliere psihologica clinica pentru copii/adulti.</t>
  </si>
  <si>
    <t>30 puncte/sedinta</t>
  </si>
  <si>
    <t>c) Psihiatrie inclusiv psihiatrie pediatrica:</t>
  </si>
  <si>
    <t>d) serviciile fumizate de psiholog in specialitatea psihologie clinica. consiliere psihologica si psihoterapie:</t>
  </si>
  <si>
    <t>Servicii diagnostice si terapeutice</t>
  </si>
  <si>
    <t>Denumire procedura diagnostica/terapeutica/tratamente/terapii</t>
  </si>
  <si>
    <t>Speciality clinice care pot efectua serviciul respectiv</t>
  </si>
  <si>
    <t>Punctaj</t>
  </si>
  <si>
    <t>Valoare minim garantata a punctului pe serviciu In vigoare (lei)</t>
  </si>
  <si>
    <t>c4</t>
  </si>
  <si>
    <t>C5=c3"c4</t>
  </si>
  <si>
    <t>A. Proceduri diagnostice simple: punctaj 10 puncte</t>
  </si>
  <si>
    <t>masurarea fortei musculare cu dinamometrul</t>
  </si>
  <si>
    <t>neurologie, neurologie pediatrica, geriatrie si gerontoloqie</t>
  </si>
  <si>
    <t>10</t>
  </si>
  <si>
    <t>teste de sensibilitate (testui filamentului, testui diapazonului, testui sensibilitatii calorice si testui sensibilitatii discriminatorii)</t>
  </si>
  <si>
    <t>neurologie, neurologie pediatrica. diabet zaharat, nutritje si boli metaboiice, medicina internal genatrie si qerontologie. ORL</t>
  </si>
  <si>
    <t>teste clinice (EDS, scor miastenic, UPDRS, MMS, Raisberg)</t>
  </si>
  <si>
    <t>neurologie neurologie pediatrica. psihiatrie, geriatrie si gerontoloqie</t>
  </si>
  <si>
    <t>B. Proceduri diagnostice de complexitate medie: punctaj 20 puncte</t>
  </si>
  <si>
    <t>EEG standard</t>
  </si>
  <si>
    <t>neurologie, neuroloqie pediatrica</t>
  </si>
  <si>
    <t>20</t>
  </si>
  <si>
    <t>neurologie, neurologie pediatrica</t>
  </si>
  <si>
    <t>Manager,</t>
  </si>
  <si>
    <t>Director financiar contabil.</t>
  </si>
  <si>
    <t>Consultatia de neurologie a copilului cu varsta cuprinsa" intre 0 si 3 ani (pana la implinirea varstei de 4 ani)</t>
  </si>
  <si>
    <t>Consultatia de psihiatrie pediatrica  a copilului  si psihiatrie a adultului  cu varsta cuprinsa  intre 4 si 59 ani</t>
  </si>
  <si>
    <t>Consultatia de psihiatrie peste varsta de 60 ani</t>
  </si>
  <si>
    <t>Jur. Florin Neag</t>
  </si>
  <si>
    <t>Ec.Nicoleta Rasa</t>
  </si>
  <si>
    <t>examen doppler vase extracraniene segment cervical (echotomoqrafic si duplex)</t>
  </si>
  <si>
    <t>maximum 3 consultatii/asigurat/episod ce pot fi acordate intr-un interval de maximum 60 de zile calendaristice de la data acordarii primei consultatii</t>
  </si>
  <si>
    <t>SPITALUL CLINIC DE PSIHIATRIE "DR GHEORGHE PREDA" SIBIU</t>
  </si>
  <si>
    <t>c6=c5+c 5*20%</t>
  </si>
  <si>
    <t>Tarif decontat de casa de asigurari de sanatate pentru medic primar (lei)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</si>
</sst>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vertical="top"/>
    </xf>
    <xf numFmtId="4" fontId="2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"/>
  <sheetViews>
    <sheetView tabSelected="1" workbookViewId="0">
      <selection activeCell="A58" sqref="A58"/>
    </sheetView>
  </sheetViews>
  <sheetFormatPr defaultRowHeight="15"/>
  <cols>
    <col min="1" max="1" width="63.28515625" style="1" customWidth="1"/>
    <col min="2" max="2" width="46.42578125" style="1" customWidth="1"/>
    <col min="3" max="3" width="31.5703125" style="1" customWidth="1"/>
    <col min="4" max="4" width="22.28515625" style="1" customWidth="1"/>
    <col min="5" max="5" width="20.7109375" style="1" customWidth="1"/>
    <col min="6" max="6" width="20.140625" style="1" customWidth="1"/>
    <col min="7" max="7" width="17.7109375" style="1" bestFit="1" customWidth="1"/>
    <col min="8" max="16384" width="9.140625" style="1"/>
  </cols>
  <sheetData>
    <row r="2" spans="1:6" ht="18">
      <c r="A2" s="7" t="s">
        <v>71</v>
      </c>
    </row>
    <row r="3" spans="1:6" ht="15" customHeight="1">
      <c r="A3" s="7"/>
    </row>
    <row r="4" spans="1:6" ht="15.75">
      <c r="A4" s="4" t="s">
        <v>0</v>
      </c>
    </row>
    <row r="5" spans="1:6" ht="15.75">
      <c r="A5" s="4" t="s">
        <v>1</v>
      </c>
    </row>
    <row r="6" spans="1:6">
      <c r="A6" s="5"/>
      <c r="C6" s="5"/>
      <c r="D6" s="5"/>
      <c r="E6" s="5"/>
      <c r="F6" s="5"/>
    </row>
    <row r="7" spans="1:6">
      <c r="A7" s="3" t="s">
        <v>2</v>
      </c>
      <c r="B7" s="3" t="s">
        <v>3</v>
      </c>
      <c r="C7" s="5"/>
      <c r="D7" s="5"/>
      <c r="E7" s="5"/>
      <c r="F7" s="5"/>
    </row>
    <row r="8" spans="1:6">
      <c r="A8" s="3" t="s">
        <v>4</v>
      </c>
      <c r="B8" s="3" t="s">
        <v>5</v>
      </c>
      <c r="C8" s="5"/>
      <c r="D8" s="5"/>
      <c r="E8" s="5"/>
      <c r="F8" s="5"/>
    </row>
    <row r="9" spans="1:6" ht="30">
      <c r="A9" s="2" t="s">
        <v>9</v>
      </c>
      <c r="B9" s="2" t="s">
        <v>6</v>
      </c>
      <c r="C9" s="5"/>
      <c r="D9" s="5"/>
      <c r="E9" s="5"/>
      <c r="F9" s="5"/>
    </row>
    <row r="10" spans="1:6">
      <c r="A10" s="5"/>
      <c r="B10" s="5"/>
      <c r="C10" s="5"/>
      <c r="D10" s="5"/>
      <c r="E10" s="5"/>
      <c r="F10" s="5"/>
    </row>
    <row r="11" spans="1:6" ht="15.75">
      <c r="A11" s="6" t="s">
        <v>7</v>
      </c>
      <c r="B11" s="5"/>
      <c r="C11" s="5"/>
      <c r="D11" s="5"/>
      <c r="E11" s="5"/>
      <c r="F11" s="5"/>
    </row>
    <row r="12" spans="1:6">
      <c r="A12" s="5"/>
      <c r="B12" s="5"/>
      <c r="C12" s="5"/>
      <c r="D12" s="5"/>
      <c r="E12" s="5"/>
      <c r="F12" s="5"/>
    </row>
    <row r="13" spans="1:6">
      <c r="A13" s="3" t="s">
        <v>2</v>
      </c>
      <c r="B13" s="3" t="s">
        <v>3</v>
      </c>
      <c r="C13" s="5"/>
      <c r="D13" s="5"/>
      <c r="E13" s="5"/>
      <c r="F13" s="5"/>
    </row>
    <row r="14" spans="1:6">
      <c r="A14" s="3" t="s">
        <v>8</v>
      </c>
      <c r="B14" s="3" t="s">
        <v>5</v>
      </c>
      <c r="C14" s="5"/>
      <c r="D14" s="5"/>
      <c r="E14" s="5"/>
      <c r="F14" s="5"/>
    </row>
    <row r="15" spans="1:6" ht="30">
      <c r="A15" s="11" t="s">
        <v>9</v>
      </c>
      <c r="B15" s="2" t="s">
        <v>10</v>
      </c>
      <c r="C15" s="5"/>
      <c r="D15" s="5"/>
      <c r="E15" s="5"/>
      <c r="F15" s="5"/>
    </row>
    <row r="16" spans="1:6">
      <c r="A16" s="12"/>
      <c r="B16" s="2" t="s">
        <v>11</v>
      </c>
      <c r="C16" s="5"/>
      <c r="D16" s="5"/>
      <c r="E16" s="5"/>
      <c r="F16" s="5"/>
    </row>
    <row r="17" spans="1:6" ht="60">
      <c r="A17" s="11" t="s">
        <v>12</v>
      </c>
      <c r="B17" s="2" t="s">
        <v>70</v>
      </c>
      <c r="C17" s="5"/>
      <c r="D17" s="5"/>
      <c r="E17" s="5"/>
      <c r="F17" s="5"/>
    </row>
    <row r="18" spans="1:6" ht="45">
      <c r="A18" s="12"/>
      <c r="B18" s="2" t="s">
        <v>13</v>
      </c>
      <c r="C18" s="5"/>
      <c r="D18" s="5"/>
      <c r="E18" s="5"/>
      <c r="F18" s="5"/>
    </row>
    <row r="19" spans="1:6" ht="30">
      <c r="A19" s="11" t="s">
        <v>14</v>
      </c>
      <c r="B19" s="2" t="s">
        <v>15</v>
      </c>
      <c r="C19" s="5"/>
      <c r="D19" s="5"/>
      <c r="E19" s="5"/>
      <c r="F19" s="5"/>
    </row>
    <row r="20" spans="1:6" ht="45">
      <c r="A20" s="12"/>
      <c r="B20" s="2" t="s">
        <v>13</v>
      </c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 ht="60">
      <c r="A23" s="3" t="s">
        <v>16</v>
      </c>
      <c r="B23" s="3" t="s">
        <v>17</v>
      </c>
      <c r="C23" s="3" t="s">
        <v>18</v>
      </c>
      <c r="D23" s="3" t="s">
        <v>19</v>
      </c>
      <c r="E23" s="2" t="s">
        <v>20</v>
      </c>
      <c r="F23" s="5"/>
    </row>
    <row r="24" spans="1:6">
      <c r="A24" s="3" t="s">
        <v>8</v>
      </c>
      <c r="B24" s="3" t="s">
        <v>5</v>
      </c>
      <c r="C24" s="3" t="s">
        <v>21</v>
      </c>
      <c r="D24" s="3" t="s">
        <v>22</v>
      </c>
      <c r="E24" s="3" t="s">
        <v>23</v>
      </c>
      <c r="F24" s="5"/>
    </row>
    <row r="25" spans="1:6" ht="30">
      <c r="A25" s="2" t="s">
        <v>64</v>
      </c>
      <c r="B25" s="3">
        <v>21.6</v>
      </c>
      <c r="C25" s="3">
        <v>4</v>
      </c>
      <c r="D25" s="8">
        <f t="shared" ref="D25:D30" si="0">B25*C25</f>
        <v>86.4</v>
      </c>
      <c r="E25" s="8">
        <f>D25+D25*20/100</f>
        <v>103.68</v>
      </c>
      <c r="F25" s="5"/>
    </row>
    <row r="26" spans="1:6" ht="45">
      <c r="A26" s="2" t="s">
        <v>24</v>
      </c>
      <c r="B26" s="3">
        <v>32.4</v>
      </c>
      <c r="C26" s="3">
        <v>4</v>
      </c>
      <c r="D26" s="8">
        <f t="shared" si="0"/>
        <v>129.6</v>
      </c>
      <c r="E26" s="8">
        <f t="shared" ref="E26:E30" si="1">D26+D26*20/100</f>
        <v>155.51999999999998</v>
      </c>
      <c r="F26" s="5"/>
    </row>
    <row r="27" spans="1:6" ht="30">
      <c r="A27" s="2" t="s">
        <v>25</v>
      </c>
      <c r="B27" s="3">
        <v>14.4</v>
      </c>
      <c r="C27" s="3">
        <v>4</v>
      </c>
      <c r="D27" s="8">
        <f t="shared" si="0"/>
        <v>57.6</v>
      </c>
      <c r="E27" s="8">
        <f t="shared" si="1"/>
        <v>69.12</v>
      </c>
      <c r="F27" s="5"/>
    </row>
    <row r="28" spans="1:6" ht="30">
      <c r="A28" s="2" t="s">
        <v>65</v>
      </c>
      <c r="B28" s="3">
        <v>21.6</v>
      </c>
      <c r="C28" s="3">
        <v>4</v>
      </c>
      <c r="D28" s="8">
        <f t="shared" si="0"/>
        <v>86.4</v>
      </c>
      <c r="E28" s="8">
        <f t="shared" si="1"/>
        <v>103.68</v>
      </c>
      <c r="F28" s="5"/>
    </row>
    <row r="29" spans="1:6">
      <c r="A29" s="2" t="s">
        <v>66</v>
      </c>
      <c r="B29" s="3" t="s">
        <v>26</v>
      </c>
      <c r="C29" s="3">
        <v>4</v>
      </c>
      <c r="D29" s="8">
        <f t="shared" si="0"/>
        <v>94.4</v>
      </c>
      <c r="E29" s="8">
        <f t="shared" si="1"/>
        <v>113.28</v>
      </c>
      <c r="F29" s="5"/>
    </row>
    <row r="30" spans="1:6">
      <c r="A30" s="2" t="s">
        <v>27</v>
      </c>
      <c r="B30" s="3" t="s">
        <v>28</v>
      </c>
      <c r="C30" s="3">
        <v>4</v>
      </c>
      <c r="D30" s="8">
        <f t="shared" si="0"/>
        <v>65.599999999999994</v>
      </c>
      <c r="E30" s="8">
        <f t="shared" si="1"/>
        <v>78.72</v>
      </c>
      <c r="F30" s="5"/>
    </row>
    <row r="31" spans="1:6">
      <c r="A31" s="5"/>
      <c r="B31" s="5"/>
      <c r="C31" s="5"/>
      <c r="D31" s="5"/>
      <c r="E31" s="5"/>
      <c r="F31" s="5"/>
    </row>
    <row r="32" spans="1:6" ht="15.75">
      <c r="A32" s="6" t="s">
        <v>29</v>
      </c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  <row r="34" spans="1:6" ht="45">
      <c r="A34" s="3" t="s">
        <v>30</v>
      </c>
      <c r="B34" s="3" t="s">
        <v>17</v>
      </c>
      <c r="C34" s="3" t="s">
        <v>31</v>
      </c>
      <c r="D34" s="3" t="s">
        <v>32</v>
      </c>
      <c r="E34" s="5"/>
      <c r="F34" s="5"/>
    </row>
    <row r="35" spans="1:6">
      <c r="A35" s="3" t="s">
        <v>4</v>
      </c>
      <c r="B35" s="3" t="s">
        <v>5</v>
      </c>
      <c r="C35" s="3" t="s">
        <v>21</v>
      </c>
      <c r="D35" s="3" t="s">
        <v>33</v>
      </c>
      <c r="E35" s="5"/>
      <c r="F35" s="5"/>
    </row>
    <row r="36" spans="1:6">
      <c r="A36" s="2" t="s">
        <v>34</v>
      </c>
      <c r="B36" s="2"/>
      <c r="C36" s="2"/>
      <c r="D36" s="2"/>
      <c r="E36" s="5"/>
      <c r="F36" s="5"/>
    </row>
    <row r="37" spans="1:6" ht="30">
      <c r="A37" s="2" t="s">
        <v>35</v>
      </c>
      <c r="B37" s="3" t="s">
        <v>36</v>
      </c>
      <c r="C37" s="2"/>
      <c r="D37" s="2"/>
      <c r="E37" s="5"/>
      <c r="F37" s="5"/>
    </row>
    <row r="38" spans="1:6">
      <c r="A38" s="2" t="s">
        <v>37</v>
      </c>
      <c r="B38" s="3" t="s">
        <v>39</v>
      </c>
      <c r="C38" s="3">
        <v>4</v>
      </c>
      <c r="D38" s="3">
        <v>120</v>
      </c>
      <c r="E38" s="5"/>
      <c r="F38" s="5"/>
    </row>
    <row r="39" spans="1:6">
      <c r="A39" s="2" t="s">
        <v>38</v>
      </c>
      <c r="B39" s="3" t="s">
        <v>39</v>
      </c>
      <c r="C39" s="3">
        <v>4</v>
      </c>
      <c r="D39" s="3">
        <v>120</v>
      </c>
      <c r="E39" s="5"/>
      <c r="F39" s="5"/>
    </row>
    <row r="40" spans="1:6">
      <c r="A40" s="2" t="s">
        <v>40</v>
      </c>
      <c r="B40" s="2"/>
      <c r="C40" s="2"/>
      <c r="D40" s="2"/>
      <c r="E40" s="5"/>
      <c r="F40" s="5"/>
    </row>
    <row r="41" spans="1:6" ht="30">
      <c r="A41" s="2" t="s">
        <v>41</v>
      </c>
      <c r="B41" s="3" t="s">
        <v>36</v>
      </c>
      <c r="C41" s="2"/>
      <c r="D41" s="2"/>
      <c r="E41" s="5"/>
      <c r="F41" s="5"/>
    </row>
    <row r="42" spans="1:6">
      <c r="A42" s="5"/>
      <c r="B42" s="5"/>
      <c r="C42" s="5"/>
      <c r="D42" s="5"/>
      <c r="E42" s="5"/>
      <c r="F42" s="5"/>
    </row>
    <row r="43" spans="1:6" ht="15.75">
      <c r="A43" s="6" t="s">
        <v>42</v>
      </c>
      <c r="B43" s="5"/>
      <c r="C43" s="5"/>
      <c r="D43" s="5"/>
      <c r="E43" s="5"/>
      <c r="F43" s="5"/>
    </row>
    <row r="44" spans="1:6">
      <c r="A44" s="5"/>
      <c r="B44" s="5"/>
      <c r="C44" s="5"/>
      <c r="D44" s="5"/>
      <c r="E44" s="5"/>
      <c r="F44" s="5"/>
    </row>
    <row r="45" spans="1:6" ht="75">
      <c r="A45" s="3" t="s">
        <v>43</v>
      </c>
      <c r="B45" s="2" t="s">
        <v>44</v>
      </c>
      <c r="C45" s="3" t="s">
        <v>45</v>
      </c>
      <c r="D45" s="2" t="s">
        <v>46</v>
      </c>
      <c r="E45" s="3" t="s">
        <v>19</v>
      </c>
      <c r="F45" s="3" t="s">
        <v>73</v>
      </c>
    </row>
    <row r="46" spans="1:6">
      <c r="A46" s="3" t="s">
        <v>4</v>
      </c>
      <c r="B46" s="3" t="s">
        <v>5</v>
      </c>
      <c r="C46" s="3" t="s">
        <v>21</v>
      </c>
      <c r="D46" s="3" t="s">
        <v>47</v>
      </c>
      <c r="E46" s="3" t="s">
        <v>48</v>
      </c>
      <c r="F46" s="3" t="s">
        <v>72</v>
      </c>
    </row>
    <row r="47" spans="1:6" ht="15.75">
      <c r="A47" s="9" t="s">
        <v>49</v>
      </c>
      <c r="B47" s="3" t="s">
        <v>36</v>
      </c>
      <c r="C47" s="3" t="s">
        <v>36</v>
      </c>
      <c r="D47" s="3" t="s">
        <v>36</v>
      </c>
      <c r="E47" s="3" t="s">
        <v>36</v>
      </c>
      <c r="F47" s="3" t="s">
        <v>36</v>
      </c>
    </row>
    <row r="48" spans="1:6" ht="30">
      <c r="A48" s="2" t="s">
        <v>50</v>
      </c>
      <c r="B48" s="2" t="s">
        <v>51</v>
      </c>
      <c r="C48" s="10" t="s">
        <v>52</v>
      </c>
      <c r="D48" s="3">
        <v>4</v>
      </c>
      <c r="E48" s="3">
        <f>C48*D48</f>
        <v>40</v>
      </c>
      <c r="F48" s="3">
        <f>E48+E48*20/100</f>
        <v>48</v>
      </c>
    </row>
    <row r="49" spans="1:6" ht="45">
      <c r="A49" s="2" t="s">
        <v>53</v>
      </c>
      <c r="B49" s="2" t="s">
        <v>54</v>
      </c>
      <c r="C49" s="10" t="s">
        <v>52</v>
      </c>
      <c r="D49" s="3">
        <v>4</v>
      </c>
      <c r="E49" s="3">
        <f>C49*D49</f>
        <v>40</v>
      </c>
      <c r="F49" s="3">
        <f t="shared" ref="F49:F50" si="2">E49+E49*20/100</f>
        <v>48</v>
      </c>
    </row>
    <row r="50" spans="1:6" ht="30">
      <c r="A50" s="2" t="s">
        <v>55</v>
      </c>
      <c r="B50" s="2" t="s">
        <v>56</v>
      </c>
      <c r="C50" s="10" t="s">
        <v>52</v>
      </c>
      <c r="D50" s="3">
        <v>4</v>
      </c>
      <c r="E50" s="3">
        <f>C50*D50</f>
        <v>40</v>
      </c>
      <c r="F50" s="3">
        <f t="shared" si="2"/>
        <v>48</v>
      </c>
    </row>
    <row r="51" spans="1:6" ht="31.5">
      <c r="A51" s="9" t="s">
        <v>57</v>
      </c>
      <c r="B51" s="3" t="s">
        <v>36</v>
      </c>
      <c r="C51" s="3" t="s">
        <v>36</v>
      </c>
      <c r="D51" s="3" t="s">
        <v>36</v>
      </c>
      <c r="E51" s="3" t="s">
        <v>36</v>
      </c>
      <c r="F51" s="3" t="s">
        <v>36</v>
      </c>
    </row>
    <row r="52" spans="1:6">
      <c r="A52" s="2" t="s">
        <v>58</v>
      </c>
      <c r="B52" s="2" t="s">
        <v>59</v>
      </c>
      <c r="C52" s="10" t="s">
        <v>60</v>
      </c>
      <c r="D52" s="3">
        <v>4</v>
      </c>
      <c r="E52" s="3">
        <f>C52*D52</f>
        <v>80</v>
      </c>
      <c r="F52" s="3">
        <f t="shared" ref="F52:F53" si="3">E52+E52*20/100</f>
        <v>96</v>
      </c>
    </row>
    <row r="53" spans="1:6" ht="30">
      <c r="A53" s="2" t="s">
        <v>69</v>
      </c>
      <c r="B53" s="2" t="s">
        <v>61</v>
      </c>
      <c r="C53" s="10" t="s">
        <v>60</v>
      </c>
      <c r="D53" s="3">
        <v>4</v>
      </c>
      <c r="E53" s="3">
        <f>C53*D53</f>
        <v>80</v>
      </c>
      <c r="F53" s="3">
        <f t="shared" si="3"/>
        <v>96</v>
      </c>
    </row>
    <row r="54" spans="1:6">
      <c r="A54" s="5"/>
      <c r="B54" s="5"/>
      <c r="C54" s="5"/>
      <c r="D54" s="5"/>
      <c r="E54" s="5"/>
      <c r="F54" s="5"/>
    </row>
    <row r="55" spans="1:6">
      <c r="A55" s="5" t="s">
        <v>62</v>
      </c>
      <c r="B55" s="5" t="s">
        <v>63</v>
      </c>
      <c r="C55" s="5"/>
      <c r="D55" s="5"/>
      <c r="E55" s="5"/>
      <c r="F55" s="5"/>
    </row>
    <row r="56" spans="1:6">
      <c r="A56" s="5" t="s">
        <v>67</v>
      </c>
      <c r="B56" s="5" t="s">
        <v>68</v>
      </c>
      <c r="C56" s="5"/>
      <c r="D56" s="5"/>
      <c r="E56" s="5"/>
      <c r="F56" s="5"/>
    </row>
    <row r="57" spans="1:6">
      <c r="A57" s="5"/>
      <c r="B57" s="5"/>
      <c r="C57" s="5"/>
      <c r="D57" s="5"/>
      <c r="E57" s="5"/>
      <c r="F57" s="5"/>
    </row>
    <row r="58" spans="1:6">
      <c r="B58" s="5"/>
      <c r="C58" s="5"/>
      <c r="D58" s="5"/>
      <c r="E58" s="5"/>
      <c r="F58" s="5"/>
    </row>
    <row r="59" spans="1:6">
      <c r="B59" s="5"/>
      <c r="C59" s="5"/>
      <c r="D59" s="5"/>
      <c r="E59" s="5"/>
      <c r="F59" s="5"/>
    </row>
    <row r="60" spans="1:6">
      <c r="A60" s="5"/>
      <c r="B60" s="5"/>
      <c r="C60" s="5"/>
      <c r="D60" s="5"/>
      <c r="E60" s="5"/>
      <c r="F60" s="5"/>
    </row>
    <row r="61" spans="1:6" ht="15.75">
      <c r="A61" s="6"/>
    </row>
  </sheetData>
  <mergeCells count="3">
    <mergeCell ref="A15:A16"/>
    <mergeCell ref="A17:A18"/>
    <mergeCell ref="A19:A20"/>
  </mergeCells>
  <pageMargins left="0.24" right="0.39" top="0.46" bottom="0.59" header="0.19" footer="0.23"/>
  <pageSetup paperSize="9" scale="70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sefconta</dc:creator>
  <cp:lastModifiedBy>User</cp:lastModifiedBy>
  <cp:lastPrinted>2021-08-06T06:46:45Z</cp:lastPrinted>
  <dcterms:created xsi:type="dcterms:W3CDTF">2021-08-05T10:31:17Z</dcterms:created>
  <dcterms:modified xsi:type="dcterms:W3CDTF">2021-08-06T07:04:26Z</dcterms:modified>
</cp:coreProperties>
</file>