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<sst xmlns="http://schemas.openxmlformats.org/spreadsheetml/2006/main" count="1366" uniqueCount="95">
  <si>
    <t>Societatea: SPITALUL DE PSIHIATRIE GH. PREDA</t>
  </si>
  <si>
    <t>Localitatea: SIBIU</t>
  </si>
  <si>
    <t>Lista funcţiilor cf. art. 33  din LEGEA-CADRU nr. 153 din 28 iunie 2017
privind salarizarea personalului plătit din fonduri publice.</t>
  </si>
  <si>
    <t>Sporuri cu caracter permanent</t>
  </si>
  <si>
    <t>Sporuri cu caracter ocazional</t>
  </si>
  <si>
    <t>Gărzi efectuate de personalul sanitar cu pregătire superioară</t>
  </si>
  <si>
    <t xml:space="preserve"> Functia</t>
  </si>
  <si>
    <t xml:space="preserve"> Salariul de baza</t>
  </si>
  <si>
    <t>Spor pentru activitate desfăşurată în conditii deosebit de periculoase ORDIN nr. 547 din 26 mai 2010
pentru aprobarea Regulamentului privind acordarea sporurilor la salariile de bază ANEXA 2 lit. B pct.1 lit. C pct. 1, lit. D pct.1 si 2</t>
  </si>
  <si>
    <t xml:space="preserve">Spor pentru activitate desfăşurată în conditii deosebite( stres, risc, etc) - realizarea sarcinilor de serviciu lucrează pe calculator cel puţin 75% din programul normal de lucru  ORDIN nr. 547 din 26 mai 2010
pentru aprobarea Regulamentului privind acordarea sporurilor la salariile de bază ANEXA 3  lit. B pct. 7 </t>
  </si>
  <si>
    <t>Spor pentru activitate desfăşurată în conditii deosebite( stres, risc, etc)- pediatrie ; ORDIN nr. 547 din 26 mai 2010
pentru aprobarea Regulamentului privind acordarea sporurilor la salariile de bază ANEXA 3  lit. B pct. 12 si lit.D pct 3</t>
  </si>
  <si>
    <t xml:space="preserve">Spor pentru activitate desfăşurată în ture. LEGEA- CADRU nr. 153 din 28 iunie 2017
privind salarizarea personalului plătit din fonduri publice. Anexa II cap. II art.1 alin.1
</t>
  </si>
  <si>
    <t>Spor pentru munca de noapte. LEGEA-CADRU nr. 153 din 28 iunie 2017
privind salarizarea personalului plătit din fonduri publice. Art. 20 alin .1</t>
  </si>
  <si>
    <t xml:space="preserve">Spor pentru asigurarea continuităţii activităţii. LEGEA-CADRU nr. 153 din 28 iunie 2017
privind salarizarea personalului plătit din fonduri publice. Anexa. II Cap.II  art. 2 alin.1 </t>
  </si>
  <si>
    <t>Indemnizaţie pentru titlul ştinţific de doctor. LEGEA-CADRU nr. 153 din 28 iunie 2017
privind salarizarea personalului plătit din fonduri publice. Art.14.</t>
  </si>
  <si>
    <t>Spor de 15% din salariul de bază. LEGEA-CADRU nr. 153 din 28 iunie 2017
privind salarizarea personalului plătit din fonduri publice. Art.22</t>
  </si>
  <si>
    <t>Tichete de masă. Legea nr. 142/1998 art. 1 . CCM an 2017. Art 119</t>
  </si>
  <si>
    <t>LEGEA-CADRU nr. 153 din 28 iunie 2017privind salarizarea personalului plătit din fonduri publice. Anexa II Cap II Art. 3 alin. 1</t>
  </si>
  <si>
    <t>LEGEA-CADRU nr. 153 din 28 iunie 2017privind salarizarea personalului plătit din fonduri publice. Anexa II Cap II Art. 3 alin. 2</t>
  </si>
  <si>
    <t>LEGEA-CADRU nr. 153 din 28 iunie 2017privind salarizarea personalului plătit din fonduri publice. Anexa II Cap II Art. 3 alin. 3</t>
  </si>
  <si>
    <t>Procent</t>
  </si>
  <si>
    <t>Baza de calcul</t>
  </si>
  <si>
    <t>Cuantum</t>
  </si>
  <si>
    <t>Garda 1  75%</t>
  </si>
  <si>
    <t>Garda 2    100%</t>
  </si>
  <si>
    <t xml:space="preserve"> Medic Primar (.)</t>
  </si>
  <si>
    <t xml:space="preserve"> Asistent Medical S Pr. (.)</t>
  </si>
  <si>
    <t xml:space="preserve"> Referent  Pl Ia (.)</t>
  </si>
  <si>
    <t xml:space="preserve"> Economist I (.)</t>
  </si>
  <si>
    <t xml:space="preserve"> Infirmiera (.)</t>
  </si>
  <si>
    <t xml:space="preserve"> Ingrijitoare (.)</t>
  </si>
  <si>
    <t xml:space="preserve"> Asistent Medical Pl Pr. (.)</t>
  </si>
  <si>
    <t xml:space="preserve"> Registrator Medical (.)</t>
  </si>
  <si>
    <t xml:space="preserve"> Medic Rezident Anul Iii (.)</t>
  </si>
  <si>
    <t xml:space="preserve"> Medic Specialist (.)</t>
  </si>
  <si>
    <t xml:space="preserve"> Magaziner Ii (.)</t>
  </si>
  <si>
    <t xml:space="preserve"> Sef Formatie Ii (.)</t>
  </si>
  <si>
    <t xml:space="preserve"> Muncitor Calificat Ii - Sofer (.)</t>
  </si>
  <si>
    <t xml:space="preserve"> Director Medical (.)</t>
  </si>
  <si>
    <t xml:space="preserve"> Muncitor Calificat Ii - Fochist (.)</t>
  </si>
  <si>
    <t xml:space="preserve"> Bucatar Ii (.)</t>
  </si>
  <si>
    <t xml:space="preserve"> Instructor Ergoterapie Pr (.)</t>
  </si>
  <si>
    <t xml:space="preserve"> Bucatar I (.)</t>
  </si>
  <si>
    <t xml:space="preserve"> Medic Sef Sectie Ii (.)</t>
  </si>
  <si>
    <t xml:space="preserve"> Asistent Sef S (.)</t>
  </si>
  <si>
    <t xml:space="preserve"> Medic Rezident An Iv (.)</t>
  </si>
  <si>
    <t xml:space="preserve"> Muncitor Calificat I - Instalator (.)</t>
  </si>
  <si>
    <t xml:space="preserve"> Asistent Medical Pl (.)</t>
  </si>
  <si>
    <t xml:space="preserve"> Asistent Sef Pl (.)</t>
  </si>
  <si>
    <t xml:space="preserve"> Sef Serviciu Ii (.)</t>
  </si>
  <si>
    <t xml:space="preserve"> Asistent Social Principal (.)</t>
  </si>
  <si>
    <t xml:space="preserve"> Muncitor Necalificat (.)</t>
  </si>
  <si>
    <t xml:space="preserve"> Registrator Medical Principal (.)</t>
  </si>
  <si>
    <t xml:space="preserve"> Kinetoterapeut Pr S (.)</t>
  </si>
  <si>
    <t xml:space="preserve"> Medic Rezident An I (.)</t>
  </si>
  <si>
    <t xml:space="preserve"> Medic Rezident An Ii (.)</t>
  </si>
  <si>
    <t xml:space="preserve"> Spalatoreasa (.)</t>
  </si>
  <si>
    <t xml:space="preserve"> Registrator Medical Debutant (.)</t>
  </si>
  <si>
    <t xml:space="preserve"> Muncitor Calificat I - Lenjereasa (.)</t>
  </si>
  <si>
    <t xml:space="preserve"> Muncitor Calificat I - Zidar (.)</t>
  </si>
  <si>
    <t xml:space="preserve"> Muncitor Calificat I - Electrician (.)</t>
  </si>
  <si>
    <t xml:space="preserve"> Director De Ingrijiri I (.)</t>
  </si>
  <si>
    <t xml:space="preserve"> Psiholog Specialist (.)</t>
  </si>
  <si>
    <t xml:space="preserve"> Referent Ia (.)</t>
  </si>
  <si>
    <t xml:space="preserve"> Contabil Ia (.)</t>
  </si>
  <si>
    <t xml:space="preserve"> Operator I (.)</t>
  </si>
  <si>
    <t xml:space="preserve"> Fiziokinetoterapeut Pr. S (.)</t>
  </si>
  <si>
    <t xml:space="preserve"> Instructor Ergoterapie (.)</t>
  </si>
  <si>
    <t xml:space="preserve"> Sef Serviciu I (.)</t>
  </si>
  <si>
    <t xml:space="preserve"> Asistent Medical Ssd Principal (.)</t>
  </si>
  <si>
    <t xml:space="preserve"> Asistent Social Nivel Superior (.)</t>
  </si>
  <si>
    <t xml:space="preserve"> Psiholog Principal (.)</t>
  </si>
  <si>
    <t xml:space="preserve"> Psiholog Practicant (.)</t>
  </si>
  <si>
    <t xml:space="preserve"> Referent Gr. Ii - S (.)</t>
  </si>
  <si>
    <t xml:space="preserve"> Sef Birou Ii (.)</t>
  </si>
  <si>
    <t xml:space="preserve"> Economist Ii (.)</t>
  </si>
  <si>
    <t xml:space="preserve"> Casier I (.)</t>
  </si>
  <si>
    <t xml:space="preserve"> Logoped (.)</t>
  </si>
  <si>
    <t xml:space="preserve"> Muncitor Calificat Iii - Telefonista (.)</t>
  </si>
  <si>
    <t xml:space="preserve"> Director Administrativ (.)</t>
  </si>
  <si>
    <t xml:space="preserve"> Sef Birou I (.)</t>
  </si>
  <si>
    <t xml:space="preserve"> Profesor Cfm (.)</t>
  </si>
  <si>
    <t xml:space="preserve"> Asistent  Medical Pl Pr. (.)</t>
  </si>
  <si>
    <t xml:space="preserve"> Infirmiera Debutanta (.)</t>
  </si>
  <si>
    <t xml:space="preserve"> Tehnician I (.)</t>
  </si>
  <si>
    <t xml:space="preserve"> Magaziner I (.)</t>
  </si>
  <si>
    <t xml:space="preserve"> Director Financiar Contabil (.)</t>
  </si>
  <si>
    <t xml:space="preserve"> Agent Ddt (.)</t>
  </si>
  <si>
    <t xml:space="preserve"> Preot (.)</t>
  </si>
  <si>
    <t xml:space="preserve"> Farmacist Sef (.)</t>
  </si>
  <si>
    <t xml:space="preserve"> Referent Ii (.)</t>
  </si>
  <si>
    <t xml:space="preserve"> Analist-programator Ia (.)</t>
  </si>
  <si>
    <t xml:space="preserve"> Inginer Specialist Ia (.)</t>
  </si>
  <si>
    <t xml:space="preserve"> Muncitor Calificat (.)</t>
  </si>
  <si>
    <t xml:space="preserve"> Manager (.)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</si>
</sst>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_ ;[Red]\-#,##0"/>
  </numFmts>
  <fonts count="6">
    <font>
      <sz val="10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/>
    </xf>
    <xf numFmtId="182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3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1"/>
  <sheetViews>
    <sheetView tabSelected="1" workbookViewId="0" topLeftCell="A1">
      <selection activeCell="A6" sqref="A6"/>
    </sheetView>
  </sheetViews>
  <sheetFormatPr defaultColWidth="9.140625" defaultRowHeight="12.75"/>
  <cols>
    <col min="1" max="1" width="25.8515625" style="2" customWidth="1"/>
    <col min="2" max="2" width="8.7109375" style="2" customWidth="1"/>
    <col min="3" max="3" width="10.00390625" style="2" customWidth="1"/>
    <col min="4" max="4" width="13.28125" style="2" customWidth="1"/>
    <col min="5" max="5" width="8.421875" style="2" customWidth="1"/>
    <col min="6" max="6" width="8.28125" style="2" customWidth="1"/>
    <col min="7" max="7" width="10.140625" style="2" customWidth="1"/>
    <col min="8" max="8" width="7.421875" style="2" customWidth="1"/>
    <col min="9" max="9" width="6.421875" style="2" customWidth="1"/>
    <col min="10" max="10" width="10.00390625" style="2" customWidth="1"/>
    <col min="11" max="11" width="7.140625" style="2" customWidth="1"/>
    <col min="12" max="12" width="6.421875" style="2" customWidth="1"/>
    <col min="13" max="13" width="8.421875" style="2" customWidth="1"/>
    <col min="14" max="14" width="7.28125" style="2" customWidth="1"/>
    <col min="15" max="15" width="6.421875" style="2" customWidth="1"/>
    <col min="16" max="16" width="8.140625" style="2" customWidth="1"/>
    <col min="17" max="17" width="7.140625" style="2" customWidth="1"/>
    <col min="18" max="18" width="5.8515625" style="2" customWidth="1"/>
    <col min="19" max="19" width="10.00390625" style="2" customWidth="1"/>
    <col min="20" max="20" width="8.57421875" style="2" customWidth="1"/>
    <col min="21" max="21" width="13.421875" style="2" customWidth="1"/>
    <col min="22" max="22" width="11.28125" style="2" customWidth="1"/>
    <col min="23" max="26" width="13.28125" style="2" customWidth="1"/>
    <col min="27" max="16384" width="13.28125" style="4" customWidth="1"/>
  </cols>
  <sheetData>
    <row r="1" spans="1:7" ht="15.75">
      <c r="A1" s="1" t="s">
        <v>0</v>
      </c>
      <c r="E1" s="3"/>
      <c r="F1" s="3"/>
      <c r="G1" s="3"/>
    </row>
    <row r="2" spans="1:19" ht="38.25" customHeight="1">
      <c r="A2" s="1" t="s">
        <v>1</v>
      </c>
      <c r="B2" s="20" t="s">
        <v>2</v>
      </c>
      <c r="C2" s="21"/>
      <c r="D2" s="21"/>
      <c r="E2" s="21"/>
      <c r="F2" s="21"/>
      <c r="G2" s="21"/>
      <c r="H2" s="21"/>
      <c r="I2" s="21"/>
      <c r="J2" s="21"/>
      <c r="K2" s="1"/>
      <c r="L2" s="1"/>
      <c r="M2" s="1"/>
      <c r="N2" s="1"/>
      <c r="O2" s="1"/>
      <c r="P2" s="1"/>
      <c r="Q2" s="1"/>
      <c r="R2" s="1"/>
      <c r="S2" s="1"/>
    </row>
    <row r="3" spans="8:19" ht="12.75"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6" ht="13.5" thickBot="1">
      <c r="A4" s="5"/>
      <c r="B4" s="5"/>
      <c r="C4" s="22" t="s">
        <v>3</v>
      </c>
      <c r="D4" s="23"/>
      <c r="E4" s="23"/>
      <c r="F4" s="23"/>
      <c r="G4" s="23"/>
      <c r="H4" s="23"/>
      <c r="I4" s="24"/>
      <c r="J4" s="24"/>
      <c r="K4" s="25"/>
      <c r="L4" s="22" t="s">
        <v>4</v>
      </c>
      <c r="M4" s="23"/>
      <c r="N4" s="23"/>
      <c r="O4" s="23"/>
      <c r="P4" s="23"/>
      <c r="Q4" s="23"/>
      <c r="R4" s="24"/>
      <c r="S4" s="24"/>
      <c r="T4" s="25"/>
      <c r="U4" s="6"/>
      <c r="V4" s="6"/>
      <c r="W4" s="6"/>
      <c r="X4" s="26" t="s">
        <v>5</v>
      </c>
      <c r="Y4" s="27"/>
      <c r="Z4" s="28"/>
    </row>
    <row r="5" spans="1:26" s="12" customFormat="1" ht="111.75" customHeight="1" thickBot="1">
      <c r="A5" s="7" t="s">
        <v>6</v>
      </c>
      <c r="B5" s="8" t="s">
        <v>7</v>
      </c>
      <c r="C5" s="32" t="s">
        <v>8</v>
      </c>
      <c r="D5" s="33"/>
      <c r="E5" s="34"/>
      <c r="F5" s="32" t="s">
        <v>9</v>
      </c>
      <c r="G5" s="33"/>
      <c r="H5" s="34"/>
      <c r="I5" s="32" t="s">
        <v>10</v>
      </c>
      <c r="J5" s="33"/>
      <c r="K5" s="34"/>
      <c r="L5" s="32" t="s">
        <v>11</v>
      </c>
      <c r="M5" s="30"/>
      <c r="N5" s="31"/>
      <c r="O5" s="29" t="s">
        <v>12</v>
      </c>
      <c r="P5" s="30"/>
      <c r="Q5" s="31"/>
      <c r="R5" s="29" t="s">
        <v>13</v>
      </c>
      <c r="S5" s="30"/>
      <c r="T5" s="31"/>
      <c r="U5" s="9" t="s">
        <v>14</v>
      </c>
      <c r="V5" s="9" t="s">
        <v>15</v>
      </c>
      <c r="W5" s="10" t="s">
        <v>16</v>
      </c>
      <c r="X5" s="9" t="s">
        <v>17</v>
      </c>
      <c r="Y5" s="11" t="s">
        <v>18</v>
      </c>
      <c r="Z5" s="9" t="s">
        <v>19</v>
      </c>
    </row>
    <row r="6" spans="1:26" ht="22.5">
      <c r="A6" s="13"/>
      <c r="B6" s="14"/>
      <c r="C6" s="15" t="s">
        <v>20</v>
      </c>
      <c r="D6" s="16" t="s">
        <v>21</v>
      </c>
      <c r="E6" s="15" t="s">
        <v>22</v>
      </c>
      <c r="F6" s="15" t="s">
        <v>20</v>
      </c>
      <c r="G6" s="16" t="s">
        <v>21</v>
      </c>
      <c r="H6" s="15" t="s">
        <v>22</v>
      </c>
      <c r="I6" s="15" t="s">
        <v>20</v>
      </c>
      <c r="J6" s="16" t="s">
        <v>21</v>
      </c>
      <c r="K6" s="15" t="s">
        <v>22</v>
      </c>
      <c r="L6" s="15" t="s">
        <v>20</v>
      </c>
      <c r="M6" s="16" t="s">
        <v>21</v>
      </c>
      <c r="N6" s="15" t="s">
        <v>22</v>
      </c>
      <c r="O6" s="15" t="s">
        <v>20</v>
      </c>
      <c r="P6" s="16" t="s">
        <v>21</v>
      </c>
      <c r="Q6" s="15" t="s">
        <v>22</v>
      </c>
      <c r="R6" s="15" t="s">
        <v>20</v>
      </c>
      <c r="S6" s="16" t="s">
        <v>21</v>
      </c>
      <c r="T6" s="15" t="s">
        <v>22</v>
      </c>
      <c r="U6" s="15" t="s">
        <v>22</v>
      </c>
      <c r="V6" s="15" t="s">
        <v>22</v>
      </c>
      <c r="W6" s="15" t="s">
        <v>22</v>
      </c>
      <c r="X6" s="16" t="s">
        <v>21</v>
      </c>
      <c r="Y6" s="17" t="s">
        <v>23</v>
      </c>
      <c r="Z6" s="17" t="s">
        <v>24</v>
      </c>
    </row>
    <row r="7" spans="1:26" ht="22.5">
      <c r="A7" s="13" t="s">
        <v>25</v>
      </c>
      <c r="B7" s="18">
        <v>5616</v>
      </c>
      <c r="C7" s="18">
        <v>50</v>
      </c>
      <c r="D7" s="14" t="s">
        <v>7</v>
      </c>
      <c r="E7" s="18">
        <f aca="true" t="shared" si="0" ref="E7:E70">B7*C7/100</f>
        <v>2808</v>
      </c>
      <c r="F7" s="18"/>
      <c r="G7" s="18"/>
      <c r="H7" s="18"/>
      <c r="I7" s="18">
        <v>15</v>
      </c>
      <c r="J7" s="14" t="s">
        <v>7</v>
      </c>
      <c r="K7" s="18">
        <f>B7*I7%</f>
        <v>842.4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>
        <v>300</v>
      </c>
      <c r="X7" s="5"/>
      <c r="Y7" s="5"/>
      <c r="Z7" s="5"/>
    </row>
    <row r="8" spans="1:26" ht="22.5">
      <c r="A8" s="13" t="s">
        <v>26</v>
      </c>
      <c r="B8" s="18">
        <v>3437</v>
      </c>
      <c r="C8" s="18">
        <v>50</v>
      </c>
      <c r="D8" s="14" t="s">
        <v>7</v>
      </c>
      <c r="E8" s="18">
        <f t="shared" si="0"/>
        <v>1718.5</v>
      </c>
      <c r="F8" s="18"/>
      <c r="G8" s="18"/>
      <c r="H8" s="18"/>
      <c r="I8" s="18">
        <v>15</v>
      </c>
      <c r="J8" s="14" t="s">
        <v>7</v>
      </c>
      <c r="K8" s="18">
        <f>B8*I8%</f>
        <v>515.55</v>
      </c>
      <c r="L8" s="18">
        <v>15</v>
      </c>
      <c r="M8" s="14" t="s">
        <v>7</v>
      </c>
      <c r="N8" s="18">
        <f>B8*L8/100</f>
        <v>515.55</v>
      </c>
      <c r="O8" s="18"/>
      <c r="P8" s="18"/>
      <c r="Q8" s="18"/>
      <c r="R8" s="18">
        <v>100</v>
      </c>
      <c r="S8" s="18"/>
      <c r="T8" s="18">
        <v>745</v>
      </c>
      <c r="U8" s="18"/>
      <c r="V8" s="18"/>
      <c r="W8" s="18">
        <v>150</v>
      </c>
      <c r="X8" s="5"/>
      <c r="Y8" s="5"/>
      <c r="Z8" s="5"/>
    </row>
    <row r="9" spans="1:26" ht="22.5">
      <c r="A9" s="13" t="s">
        <v>27</v>
      </c>
      <c r="B9" s="18">
        <v>2263</v>
      </c>
      <c r="C9" s="18">
        <v>50</v>
      </c>
      <c r="D9" s="14" t="s">
        <v>7</v>
      </c>
      <c r="E9" s="18">
        <f t="shared" si="0"/>
        <v>1131.5</v>
      </c>
      <c r="F9" s="18">
        <v>15</v>
      </c>
      <c r="G9" s="14" t="s">
        <v>7</v>
      </c>
      <c r="H9" s="18">
        <f>B9*F9/100</f>
        <v>339.45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>
        <v>210</v>
      </c>
      <c r="X9" s="5"/>
      <c r="Y9" s="5"/>
      <c r="Z9" s="5"/>
    </row>
    <row r="10" spans="1:26" ht="22.5">
      <c r="A10" s="13" t="s">
        <v>28</v>
      </c>
      <c r="B10" s="18">
        <v>2815</v>
      </c>
      <c r="C10" s="18">
        <v>50</v>
      </c>
      <c r="D10" s="14" t="s">
        <v>7</v>
      </c>
      <c r="E10" s="18">
        <f t="shared" si="0"/>
        <v>1407.5</v>
      </c>
      <c r="F10" s="18">
        <v>15</v>
      </c>
      <c r="G10" s="14" t="s">
        <v>7</v>
      </c>
      <c r="H10" s="18">
        <f>B10*F10/100</f>
        <v>422.25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>
        <v>135</v>
      </c>
      <c r="X10" s="5"/>
      <c r="Y10" s="5"/>
      <c r="Z10" s="5"/>
    </row>
    <row r="11" spans="1:26" ht="12.75">
      <c r="A11" s="13" t="s">
        <v>29</v>
      </c>
      <c r="B11" s="18">
        <v>1718</v>
      </c>
      <c r="C11" s="18">
        <v>75</v>
      </c>
      <c r="D11" s="14" t="s">
        <v>7</v>
      </c>
      <c r="E11" s="18">
        <f t="shared" si="0"/>
        <v>1288.5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>
        <v>100</v>
      </c>
      <c r="S11" s="18"/>
      <c r="T11" s="18">
        <v>248</v>
      </c>
      <c r="U11" s="18"/>
      <c r="V11" s="18"/>
      <c r="W11" s="18">
        <v>300</v>
      </c>
      <c r="X11" s="5"/>
      <c r="Y11" s="5"/>
      <c r="Z11" s="5"/>
    </row>
    <row r="12" spans="1:26" ht="12.75">
      <c r="A12" s="13" t="s">
        <v>30</v>
      </c>
      <c r="B12" s="18">
        <v>1693</v>
      </c>
      <c r="C12" s="18">
        <v>75</v>
      </c>
      <c r="D12" s="14" t="s">
        <v>7</v>
      </c>
      <c r="E12" s="18">
        <f t="shared" si="0"/>
        <v>1269.75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>
        <v>100</v>
      </c>
      <c r="S12" s="18"/>
      <c r="T12" s="18">
        <v>245</v>
      </c>
      <c r="U12" s="18"/>
      <c r="V12" s="18"/>
      <c r="W12" s="18">
        <v>225</v>
      </c>
      <c r="X12" s="5"/>
      <c r="Y12" s="5"/>
      <c r="Z12" s="5"/>
    </row>
    <row r="13" spans="1:26" ht="22.5">
      <c r="A13" s="13" t="s">
        <v>29</v>
      </c>
      <c r="B13" s="18">
        <v>1718</v>
      </c>
      <c r="C13" s="18">
        <v>75</v>
      </c>
      <c r="D13" s="14" t="s">
        <v>7</v>
      </c>
      <c r="E13" s="18">
        <f t="shared" si="0"/>
        <v>1288.5</v>
      </c>
      <c r="F13" s="18"/>
      <c r="G13" s="18"/>
      <c r="H13" s="18"/>
      <c r="I13" s="18"/>
      <c r="J13" s="18"/>
      <c r="K13" s="18"/>
      <c r="L13" s="18">
        <v>15</v>
      </c>
      <c r="M13" s="14" t="s">
        <v>7</v>
      </c>
      <c r="N13" s="18">
        <f>B13*L13/100</f>
        <v>257.7</v>
      </c>
      <c r="O13" s="18"/>
      <c r="P13" s="18"/>
      <c r="Q13" s="18"/>
      <c r="R13" s="18">
        <v>100</v>
      </c>
      <c r="S13" s="18"/>
      <c r="T13" s="18">
        <v>497</v>
      </c>
      <c r="U13" s="18"/>
      <c r="V13" s="18"/>
      <c r="W13" s="18">
        <v>300</v>
      </c>
      <c r="X13" s="5"/>
      <c r="Y13" s="5"/>
      <c r="Z13" s="5"/>
    </row>
    <row r="14" spans="1:26" ht="22.5">
      <c r="A14" s="13" t="s">
        <v>29</v>
      </c>
      <c r="B14" s="18">
        <v>1718</v>
      </c>
      <c r="C14" s="18">
        <v>75</v>
      </c>
      <c r="D14" s="14" t="s">
        <v>7</v>
      </c>
      <c r="E14" s="18">
        <f t="shared" si="0"/>
        <v>1288.5</v>
      </c>
      <c r="F14" s="18"/>
      <c r="G14" s="18"/>
      <c r="H14" s="18"/>
      <c r="I14" s="18"/>
      <c r="J14" s="18"/>
      <c r="K14" s="18"/>
      <c r="L14" s="18">
        <v>15</v>
      </c>
      <c r="M14" s="14" t="s">
        <v>7</v>
      </c>
      <c r="N14" s="18">
        <f>B14*L14/100</f>
        <v>257.7</v>
      </c>
      <c r="O14" s="18"/>
      <c r="P14" s="18"/>
      <c r="Q14" s="18"/>
      <c r="R14" s="18">
        <v>100</v>
      </c>
      <c r="S14" s="18"/>
      <c r="T14" s="18">
        <v>445</v>
      </c>
      <c r="U14" s="18"/>
      <c r="V14" s="18"/>
      <c r="W14" s="18">
        <v>300</v>
      </c>
      <c r="X14" s="5"/>
      <c r="Y14" s="5"/>
      <c r="Z14" s="5"/>
    </row>
    <row r="15" spans="1:26" ht="22.5">
      <c r="A15" s="13" t="s">
        <v>31</v>
      </c>
      <c r="B15" s="18">
        <v>2776</v>
      </c>
      <c r="C15" s="18">
        <v>75</v>
      </c>
      <c r="D15" s="14" t="s">
        <v>7</v>
      </c>
      <c r="E15" s="18">
        <f t="shared" si="0"/>
        <v>2082</v>
      </c>
      <c r="F15" s="18"/>
      <c r="G15" s="18"/>
      <c r="H15" s="18"/>
      <c r="I15" s="18"/>
      <c r="J15" s="18"/>
      <c r="K15" s="18"/>
      <c r="L15" s="18">
        <v>15</v>
      </c>
      <c r="M15" s="14" t="s">
        <v>7</v>
      </c>
      <c r="N15" s="18">
        <f>B15*L15/100</f>
        <v>416.4</v>
      </c>
      <c r="O15" s="18"/>
      <c r="P15" s="18"/>
      <c r="Q15" s="18"/>
      <c r="R15" s="18">
        <v>100</v>
      </c>
      <c r="S15" s="18"/>
      <c r="T15" s="18">
        <v>652</v>
      </c>
      <c r="U15" s="18"/>
      <c r="V15" s="18"/>
      <c r="W15" s="18">
        <v>300</v>
      </c>
      <c r="X15" s="5"/>
      <c r="Y15" s="5"/>
      <c r="Z15" s="5"/>
    </row>
    <row r="16" spans="1:26" ht="22.5">
      <c r="A16" s="13" t="s">
        <v>31</v>
      </c>
      <c r="B16" s="18">
        <v>2708</v>
      </c>
      <c r="C16" s="18">
        <v>75</v>
      </c>
      <c r="D16" s="14" t="s">
        <v>7</v>
      </c>
      <c r="E16" s="18">
        <f t="shared" si="0"/>
        <v>2031</v>
      </c>
      <c r="F16" s="18"/>
      <c r="G16" s="18"/>
      <c r="H16" s="18"/>
      <c r="I16" s="18"/>
      <c r="J16" s="18"/>
      <c r="K16" s="18"/>
      <c r="L16" s="18">
        <v>15</v>
      </c>
      <c r="M16" s="14" t="s">
        <v>7</v>
      </c>
      <c r="N16" s="18">
        <f>B16*L16/100</f>
        <v>406.2</v>
      </c>
      <c r="O16" s="18"/>
      <c r="P16" s="18"/>
      <c r="Q16" s="18"/>
      <c r="R16" s="18">
        <v>100</v>
      </c>
      <c r="S16" s="18"/>
      <c r="T16" s="18">
        <v>701</v>
      </c>
      <c r="U16" s="18"/>
      <c r="V16" s="18"/>
      <c r="W16" s="18">
        <v>225</v>
      </c>
      <c r="X16" s="5"/>
      <c r="Y16" s="5"/>
      <c r="Z16" s="5"/>
    </row>
    <row r="17" spans="1:26" ht="22.5">
      <c r="A17" s="13" t="s">
        <v>32</v>
      </c>
      <c r="B17" s="18">
        <v>1990</v>
      </c>
      <c r="C17" s="18">
        <v>50</v>
      </c>
      <c r="D17" s="14" t="s">
        <v>7</v>
      </c>
      <c r="E17" s="18">
        <f t="shared" si="0"/>
        <v>995</v>
      </c>
      <c r="F17" s="18">
        <v>15</v>
      </c>
      <c r="G17" s="14" t="s">
        <v>7</v>
      </c>
      <c r="H17" s="18">
        <f>B17*F17/100</f>
        <v>298.5</v>
      </c>
      <c r="I17" s="18">
        <v>0</v>
      </c>
      <c r="J17" s="14" t="s">
        <v>7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>
        <v>300</v>
      </c>
      <c r="X17" s="5"/>
      <c r="Y17" s="5"/>
      <c r="Z17" s="5"/>
    </row>
    <row r="18" spans="1:26" ht="22.5">
      <c r="A18" s="13" t="s">
        <v>29</v>
      </c>
      <c r="B18" s="18">
        <v>1718</v>
      </c>
      <c r="C18" s="18">
        <v>75</v>
      </c>
      <c r="D18" s="14" t="s">
        <v>7</v>
      </c>
      <c r="E18" s="18">
        <f t="shared" si="0"/>
        <v>1288.5</v>
      </c>
      <c r="F18" s="18"/>
      <c r="G18" s="18"/>
      <c r="H18" s="18"/>
      <c r="I18" s="18"/>
      <c r="J18" s="18"/>
      <c r="K18" s="18"/>
      <c r="L18" s="18">
        <v>15</v>
      </c>
      <c r="M18" s="14" t="s">
        <v>7</v>
      </c>
      <c r="N18" s="18">
        <f>B18*L18/100</f>
        <v>257.7</v>
      </c>
      <c r="O18" s="18"/>
      <c r="P18" s="18"/>
      <c r="Q18" s="18"/>
      <c r="R18" s="18">
        <v>100</v>
      </c>
      <c r="S18" s="18"/>
      <c r="T18" s="18">
        <v>259</v>
      </c>
      <c r="U18" s="18"/>
      <c r="V18" s="18"/>
      <c r="W18" s="18">
        <v>300</v>
      </c>
      <c r="X18" s="5"/>
      <c r="Y18" s="5"/>
      <c r="Z18" s="5"/>
    </row>
    <row r="19" spans="1:26" ht="12.75">
      <c r="A19" s="13" t="s">
        <v>33</v>
      </c>
      <c r="B19" s="18">
        <v>2635</v>
      </c>
      <c r="C19" s="18">
        <v>75</v>
      </c>
      <c r="D19" s="14" t="s">
        <v>7</v>
      </c>
      <c r="E19" s="18">
        <f t="shared" si="0"/>
        <v>1976.25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>
        <v>135</v>
      </c>
      <c r="X19" s="5"/>
      <c r="Y19" s="5"/>
      <c r="Z19" s="5"/>
    </row>
    <row r="20" spans="1:26" ht="22.5">
      <c r="A20" s="13" t="s">
        <v>31</v>
      </c>
      <c r="B20" s="18">
        <v>2708</v>
      </c>
      <c r="C20" s="18">
        <v>75</v>
      </c>
      <c r="D20" s="14" t="s">
        <v>7</v>
      </c>
      <c r="E20" s="18">
        <f t="shared" si="0"/>
        <v>2031</v>
      </c>
      <c r="F20" s="18"/>
      <c r="G20" s="18"/>
      <c r="H20" s="18"/>
      <c r="I20" s="18"/>
      <c r="J20" s="18"/>
      <c r="K20" s="18"/>
      <c r="L20" s="18">
        <v>15</v>
      </c>
      <c r="M20" s="14" t="s">
        <v>7</v>
      </c>
      <c r="N20" s="18">
        <f>B20*L20/100</f>
        <v>406.2</v>
      </c>
      <c r="O20" s="18"/>
      <c r="P20" s="18"/>
      <c r="Q20" s="18"/>
      <c r="R20" s="18">
        <v>100</v>
      </c>
      <c r="S20" s="18"/>
      <c r="T20" s="18">
        <v>424</v>
      </c>
      <c r="U20" s="18"/>
      <c r="V20" s="18"/>
      <c r="W20" s="18">
        <v>270</v>
      </c>
      <c r="X20" s="5"/>
      <c r="Y20" s="5"/>
      <c r="Z20" s="5"/>
    </row>
    <row r="21" spans="1:26" ht="12.75">
      <c r="A21" s="13" t="s">
        <v>34</v>
      </c>
      <c r="B21" s="18">
        <v>4200</v>
      </c>
      <c r="C21" s="18">
        <v>75</v>
      </c>
      <c r="D21" s="14" t="s">
        <v>7</v>
      </c>
      <c r="E21" s="18">
        <f t="shared" si="0"/>
        <v>3150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>
        <v>285</v>
      </c>
      <c r="X21" s="5">
        <v>4200</v>
      </c>
      <c r="Y21" s="5">
        <v>1821</v>
      </c>
      <c r="Z21" s="5">
        <v>1851</v>
      </c>
    </row>
    <row r="22" spans="1:26" ht="22.5">
      <c r="A22" s="13" t="s">
        <v>31</v>
      </c>
      <c r="B22" s="18">
        <v>2776</v>
      </c>
      <c r="C22" s="18">
        <v>75</v>
      </c>
      <c r="D22" s="14" t="s">
        <v>7</v>
      </c>
      <c r="E22" s="18">
        <f t="shared" si="0"/>
        <v>2082</v>
      </c>
      <c r="F22" s="18"/>
      <c r="G22" s="18"/>
      <c r="H22" s="18"/>
      <c r="I22" s="18"/>
      <c r="J22" s="18"/>
      <c r="K22" s="18"/>
      <c r="L22" s="18">
        <v>15</v>
      </c>
      <c r="M22" s="14" t="s">
        <v>7</v>
      </c>
      <c r="N22" s="18">
        <f>B22*L22/100</f>
        <v>416.4</v>
      </c>
      <c r="O22" s="18"/>
      <c r="P22" s="18"/>
      <c r="Q22" s="18"/>
      <c r="R22" s="18">
        <v>100</v>
      </c>
      <c r="S22" s="18"/>
      <c r="T22" s="18">
        <v>602</v>
      </c>
      <c r="U22" s="18"/>
      <c r="V22" s="18"/>
      <c r="W22" s="18">
        <v>210</v>
      </c>
      <c r="X22" s="5"/>
      <c r="Y22" s="5"/>
      <c r="Z22" s="5"/>
    </row>
    <row r="23" spans="1:26" ht="22.5">
      <c r="A23" s="13" t="s">
        <v>35</v>
      </c>
      <c r="B23" s="18">
        <v>2123</v>
      </c>
      <c r="C23" s="18">
        <v>50</v>
      </c>
      <c r="D23" s="14" t="s">
        <v>7</v>
      </c>
      <c r="E23" s="18">
        <f t="shared" si="0"/>
        <v>1061.5</v>
      </c>
      <c r="F23" s="18">
        <v>15</v>
      </c>
      <c r="G23" s="14" t="s">
        <v>7</v>
      </c>
      <c r="H23" s="18">
        <f>B23*F23/100</f>
        <v>318.45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>
        <v>300</v>
      </c>
      <c r="X23" s="5"/>
      <c r="Y23" s="5"/>
      <c r="Z23" s="5"/>
    </row>
    <row r="24" spans="1:26" ht="12.75">
      <c r="A24" s="13" t="s">
        <v>36</v>
      </c>
      <c r="B24" s="18">
        <v>2042</v>
      </c>
      <c r="C24" s="18">
        <v>50</v>
      </c>
      <c r="D24" s="14" t="s">
        <v>7</v>
      </c>
      <c r="E24" s="18">
        <f t="shared" si="0"/>
        <v>1021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0</v>
      </c>
      <c r="X24" s="5"/>
      <c r="Y24" s="5"/>
      <c r="Z24" s="5"/>
    </row>
    <row r="25" spans="1:26" ht="12.75">
      <c r="A25" s="13" t="s">
        <v>37</v>
      </c>
      <c r="B25" s="18">
        <v>1108</v>
      </c>
      <c r="C25" s="18">
        <v>50</v>
      </c>
      <c r="D25" s="14" t="s">
        <v>7</v>
      </c>
      <c r="E25" s="18">
        <f t="shared" si="0"/>
        <v>554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>
        <v>0</v>
      </c>
      <c r="X25" s="5"/>
      <c r="Y25" s="5"/>
      <c r="Z25" s="5"/>
    </row>
    <row r="26" spans="1:26" ht="22.5">
      <c r="A26" s="13" t="s">
        <v>31</v>
      </c>
      <c r="B26" s="18">
        <v>2323</v>
      </c>
      <c r="C26" s="18">
        <v>75</v>
      </c>
      <c r="D26" s="14" t="s">
        <v>7</v>
      </c>
      <c r="E26" s="18">
        <f t="shared" si="0"/>
        <v>1742.25</v>
      </c>
      <c r="F26" s="18"/>
      <c r="G26" s="18"/>
      <c r="H26" s="18"/>
      <c r="I26" s="18"/>
      <c r="J26" s="18"/>
      <c r="K26" s="18"/>
      <c r="L26" s="18"/>
      <c r="M26" s="18"/>
      <c r="N26" s="18"/>
      <c r="O26" s="18">
        <v>25</v>
      </c>
      <c r="P26" s="14" t="s">
        <v>7</v>
      </c>
      <c r="Q26" s="18">
        <v>392</v>
      </c>
      <c r="R26" s="18">
        <v>100</v>
      </c>
      <c r="S26" s="18"/>
      <c r="T26" s="18">
        <v>434</v>
      </c>
      <c r="U26" s="18"/>
      <c r="V26" s="18"/>
      <c r="W26" s="18">
        <v>225</v>
      </c>
      <c r="X26" s="5"/>
      <c r="Y26" s="5"/>
      <c r="Z26" s="5"/>
    </row>
    <row r="27" spans="1:26" ht="12.75">
      <c r="A27" s="13" t="s">
        <v>31</v>
      </c>
      <c r="B27" s="18">
        <v>2708</v>
      </c>
      <c r="C27" s="18">
        <v>75</v>
      </c>
      <c r="D27" s="14" t="s">
        <v>7</v>
      </c>
      <c r="E27" s="18">
        <f t="shared" si="0"/>
        <v>2031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>
        <v>300</v>
      </c>
      <c r="X27" s="5"/>
      <c r="Y27" s="5"/>
      <c r="Z27" s="5"/>
    </row>
    <row r="28" spans="1:26" ht="12.75">
      <c r="A28" s="13" t="s">
        <v>38</v>
      </c>
      <c r="B28" s="18">
        <v>7286</v>
      </c>
      <c r="C28" s="18">
        <v>50</v>
      </c>
      <c r="D28" s="14" t="s">
        <v>7</v>
      </c>
      <c r="E28" s="18">
        <f t="shared" si="0"/>
        <v>3643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>
        <v>725</v>
      </c>
      <c r="V28" s="18"/>
      <c r="W28" s="18">
        <v>210</v>
      </c>
      <c r="X28" s="5">
        <v>5345</v>
      </c>
      <c r="Y28" s="5">
        <v>1674</v>
      </c>
      <c r="Z28" s="5">
        <v>589</v>
      </c>
    </row>
    <row r="29" spans="1:26" ht="12.75">
      <c r="A29" s="13" t="s">
        <v>39</v>
      </c>
      <c r="B29" s="18">
        <v>1880</v>
      </c>
      <c r="C29" s="18">
        <v>50</v>
      </c>
      <c r="D29" s="14" t="s">
        <v>7</v>
      </c>
      <c r="E29" s="18">
        <f t="shared" si="0"/>
        <v>940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>
        <v>100</v>
      </c>
      <c r="S29" s="18"/>
      <c r="T29" s="18">
        <v>815</v>
      </c>
      <c r="U29" s="18"/>
      <c r="V29" s="18"/>
      <c r="W29" s="18">
        <v>90</v>
      </c>
      <c r="X29" s="5"/>
      <c r="Y29" s="5"/>
      <c r="Z29" s="5"/>
    </row>
    <row r="30" spans="1:26" ht="22.5">
      <c r="A30" s="13" t="s">
        <v>29</v>
      </c>
      <c r="B30" s="18">
        <v>1718</v>
      </c>
      <c r="C30" s="18">
        <v>75</v>
      </c>
      <c r="D30" s="14" t="s">
        <v>7</v>
      </c>
      <c r="E30" s="18">
        <f t="shared" si="0"/>
        <v>1288.5</v>
      </c>
      <c r="F30" s="18"/>
      <c r="G30" s="18"/>
      <c r="H30" s="18"/>
      <c r="I30" s="18">
        <v>15</v>
      </c>
      <c r="J30" s="14" t="s">
        <v>7</v>
      </c>
      <c r="K30" s="18">
        <f>B30*I30%</f>
        <v>257.7</v>
      </c>
      <c r="L30" s="18"/>
      <c r="M30" s="18"/>
      <c r="N30" s="18"/>
      <c r="O30" s="18"/>
      <c r="P30" s="18"/>
      <c r="Q30" s="18"/>
      <c r="R30" s="18">
        <v>100</v>
      </c>
      <c r="S30" s="18"/>
      <c r="T30" s="18">
        <v>248</v>
      </c>
      <c r="U30" s="18"/>
      <c r="V30" s="18"/>
      <c r="W30" s="18">
        <v>300</v>
      </c>
      <c r="X30" s="5"/>
      <c r="Y30" s="5"/>
      <c r="Z30" s="5"/>
    </row>
    <row r="31" spans="1:26" ht="22.5">
      <c r="A31" s="13" t="s">
        <v>29</v>
      </c>
      <c r="B31" s="18">
        <v>1718</v>
      </c>
      <c r="C31" s="18">
        <v>75</v>
      </c>
      <c r="D31" s="14" t="s">
        <v>7</v>
      </c>
      <c r="E31" s="18">
        <f t="shared" si="0"/>
        <v>1288.5</v>
      </c>
      <c r="F31" s="18"/>
      <c r="G31" s="18"/>
      <c r="H31" s="18"/>
      <c r="I31" s="18">
        <v>15</v>
      </c>
      <c r="J31" s="14" t="s">
        <v>7</v>
      </c>
      <c r="K31" s="18">
        <f>B31*I31%</f>
        <v>257.7</v>
      </c>
      <c r="L31" s="18">
        <v>15</v>
      </c>
      <c r="M31" s="14" t="s">
        <v>7</v>
      </c>
      <c r="N31" s="18">
        <f>B31*L31/100</f>
        <v>257.7</v>
      </c>
      <c r="O31" s="18"/>
      <c r="P31" s="18"/>
      <c r="Q31" s="18"/>
      <c r="R31" s="18">
        <v>100</v>
      </c>
      <c r="S31" s="18"/>
      <c r="T31" s="18">
        <v>373</v>
      </c>
      <c r="U31" s="18"/>
      <c r="V31" s="18"/>
      <c r="W31" s="18">
        <v>285</v>
      </c>
      <c r="X31" s="5"/>
      <c r="Y31" s="5"/>
      <c r="Z31" s="5"/>
    </row>
    <row r="32" spans="1:26" ht="12.75">
      <c r="A32" s="13" t="s">
        <v>40</v>
      </c>
      <c r="B32" s="18">
        <v>1759</v>
      </c>
      <c r="C32" s="18">
        <v>50</v>
      </c>
      <c r="D32" s="14" t="s">
        <v>7</v>
      </c>
      <c r="E32" s="18">
        <f t="shared" si="0"/>
        <v>879.5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>
        <v>100</v>
      </c>
      <c r="S32" s="18"/>
      <c r="T32" s="18">
        <v>254</v>
      </c>
      <c r="U32" s="18"/>
      <c r="V32" s="18"/>
      <c r="W32" s="18">
        <v>75</v>
      </c>
      <c r="X32" s="5"/>
      <c r="Y32" s="5"/>
      <c r="Z32" s="5"/>
    </row>
    <row r="33" spans="1:26" ht="22.5">
      <c r="A33" s="13" t="s">
        <v>26</v>
      </c>
      <c r="B33" s="18">
        <v>3437</v>
      </c>
      <c r="C33" s="18">
        <v>75</v>
      </c>
      <c r="D33" s="14" t="s">
        <v>7</v>
      </c>
      <c r="E33" s="18">
        <f t="shared" si="0"/>
        <v>2577.75</v>
      </c>
      <c r="F33" s="18"/>
      <c r="G33" s="18"/>
      <c r="H33" s="18"/>
      <c r="I33" s="18">
        <v>15</v>
      </c>
      <c r="J33" s="14" t="s">
        <v>7</v>
      </c>
      <c r="K33" s="18">
        <f>B33*I33%</f>
        <v>515.55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>
        <v>300</v>
      </c>
      <c r="X33" s="5"/>
      <c r="Y33" s="5"/>
      <c r="Z33" s="5"/>
    </row>
    <row r="34" spans="1:26" ht="22.5">
      <c r="A34" s="13" t="s">
        <v>31</v>
      </c>
      <c r="B34" s="18">
        <v>2579</v>
      </c>
      <c r="C34" s="18">
        <v>75</v>
      </c>
      <c r="D34" s="14" t="s">
        <v>7</v>
      </c>
      <c r="E34" s="18">
        <f t="shared" si="0"/>
        <v>1934.25</v>
      </c>
      <c r="F34" s="18"/>
      <c r="G34" s="18"/>
      <c r="H34" s="18"/>
      <c r="I34" s="18"/>
      <c r="J34" s="18"/>
      <c r="K34" s="18"/>
      <c r="L34" s="18">
        <v>15</v>
      </c>
      <c r="M34" s="14" t="s">
        <v>7</v>
      </c>
      <c r="N34" s="18">
        <f>B34*L34/100</f>
        <v>386.85</v>
      </c>
      <c r="O34" s="18"/>
      <c r="P34" s="18"/>
      <c r="Q34" s="18"/>
      <c r="R34" s="18">
        <v>100</v>
      </c>
      <c r="S34" s="18"/>
      <c r="T34" s="18">
        <v>559</v>
      </c>
      <c r="U34" s="18"/>
      <c r="V34" s="18"/>
      <c r="W34" s="18">
        <v>225</v>
      </c>
      <c r="X34" s="5"/>
      <c r="Y34" s="5"/>
      <c r="Z34" s="5"/>
    </row>
    <row r="35" spans="1:26" ht="22.5">
      <c r="A35" s="13" t="s">
        <v>31</v>
      </c>
      <c r="B35" s="18">
        <v>2776</v>
      </c>
      <c r="C35" s="18">
        <v>75</v>
      </c>
      <c r="D35" s="14" t="s">
        <v>7</v>
      </c>
      <c r="E35" s="18">
        <f t="shared" si="0"/>
        <v>2082</v>
      </c>
      <c r="F35" s="18"/>
      <c r="G35" s="18"/>
      <c r="H35" s="18"/>
      <c r="I35" s="18"/>
      <c r="J35" s="18"/>
      <c r="K35" s="18"/>
      <c r="L35" s="18">
        <v>15</v>
      </c>
      <c r="M35" s="14" t="s">
        <v>7</v>
      </c>
      <c r="N35" s="18">
        <f>B35*L35/100</f>
        <v>416.4</v>
      </c>
      <c r="O35" s="18"/>
      <c r="P35" s="18"/>
      <c r="Q35" s="18"/>
      <c r="R35" s="18">
        <v>100</v>
      </c>
      <c r="S35" s="18"/>
      <c r="T35" s="18">
        <v>719</v>
      </c>
      <c r="U35" s="18"/>
      <c r="V35" s="18"/>
      <c r="W35" s="18">
        <v>105</v>
      </c>
      <c r="X35" s="5"/>
      <c r="Y35" s="5"/>
      <c r="Z35" s="5"/>
    </row>
    <row r="36" spans="1:26" ht="22.5">
      <c r="A36" s="13" t="s">
        <v>29</v>
      </c>
      <c r="B36" s="18">
        <v>1718</v>
      </c>
      <c r="C36" s="18">
        <v>75</v>
      </c>
      <c r="D36" s="14" t="s">
        <v>7</v>
      </c>
      <c r="E36" s="18">
        <f t="shared" si="0"/>
        <v>1288.5</v>
      </c>
      <c r="F36" s="18"/>
      <c r="G36" s="18"/>
      <c r="H36" s="18"/>
      <c r="I36" s="18"/>
      <c r="J36" s="18"/>
      <c r="K36" s="18"/>
      <c r="L36" s="18">
        <v>15</v>
      </c>
      <c r="M36" s="14" t="s">
        <v>7</v>
      </c>
      <c r="N36" s="18">
        <f>B36*L36/100</f>
        <v>257.7</v>
      </c>
      <c r="O36" s="18"/>
      <c r="P36" s="18"/>
      <c r="Q36" s="18"/>
      <c r="R36" s="18">
        <v>100</v>
      </c>
      <c r="S36" s="18"/>
      <c r="T36" s="18">
        <v>373</v>
      </c>
      <c r="U36" s="18"/>
      <c r="V36" s="18"/>
      <c r="W36" s="18">
        <v>255</v>
      </c>
      <c r="X36" s="5"/>
      <c r="Y36" s="5"/>
      <c r="Z36" s="5"/>
    </row>
    <row r="37" spans="1:26" ht="12.75">
      <c r="A37" s="13" t="s">
        <v>41</v>
      </c>
      <c r="B37" s="18">
        <v>2229</v>
      </c>
      <c r="C37" s="18">
        <v>50</v>
      </c>
      <c r="D37" s="14" t="s">
        <v>7</v>
      </c>
      <c r="E37" s="18">
        <f t="shared" si="0"/>
        <v>1114.5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>
        <v>285</v>
      </c>
      <c r="X37" s="5"/>
      <c r="Y37" s="5"/>
      <c r="Z37" s="5"/>
    </row>
    <row r="38" spans="1:26" ht="22.5">
      <c r="A38" s="13" t="s">
        <v>29</v>
      </c>
      <c r="B38" s="18">
        <v>1718</v>
      </c>
      <c r="C38" s="18">
        <v>75</v>
      </c>
      <c r="D38" s="14" t="s">
        <v>7</v>
      </c>
      <c r="E38" s="18">
        <f t="shared" si="0"/>
        <v>1288.5</v>
      </c>
      <c r="F38" s="18"/>
      <c r="G38" s="18"/>
      <c r="H38" s="18"/>
      <c r="I38" s="18"/>
      <c r="J38" s="18"/>
      <c r="K38" s="18"/>
      <c r="L38" s="18">
        <v>15</v>
      </c>
      <c r="M38" s="14" t="s">
        <v>7</v>
      </c>
      <c r="N38" s="18">
        <f>B38*L38/100</f>
        <v>257.7</v>
      </c>
      <c r="O38" s="18"/>
      <c r="P38" s="18"/>
      <c r="Q38" s="18"/>
      <c r="R38" s="18">
        <v>100</v>
      </c>
      <c r="S38" s="18"/>
      <c r="T38" s="18">
        <v>300</v>
      </c>
      <c r="U38" s="18"/>
      <c r="V38" s="18"/>
      <c r="W38" s="18">
        <v>210</v>
      </c>
      <c r="X38" s="5"/>
      <c r="Y38" s="5"/>
      <c r="Z38" s="5"/>
    </row>
    <row r="39" spans="1:26" ht="22.5">
      <c r="A39" s="13" t="s">
        <v>41</v>
      </c>
      <c r="B39" s="18">
        <v>2229</v>
      </c>
      <c r="C39" s="18">
        <v>50</v>
      </c>
      <c r="D39" s="14" t="s">
        <v>7</v>
      </c>
      <c r="E39" s="18">
        <f t="shared" si="0"/>
        <v>1114.5</v>
      </c>
      <c r="F39" s="18"/>
      <c r="G39" s="18"/>
      <c r="H39" s="18"/>
      <c r="I39" s="18">
        <v>5</v>
      </c>
      <c r="J39" s="14" t="s">
        <v>7</v>
      </c>
      <c r="K39" s="18">
        <f>B39*I39%</f>
        <v>111.45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>
        <v>240</v>
      </c>
      <c r="X39" s="5"/>
      <c r="Y39" s="5"/>
      <c r="Z39" s="5"/>
    </row>
    <row r="40" spans="1:26" ht="12.75">
      <c r="A40" s="13" t="s">
        <v>42</v>
      </c>
      <c r="B40" s="18">
        <v>1880</v>
      </c>
      <c r="C40" s="18">
        <v>50</v>
      </c>
      <c r="D40" s="14" t="s">
        <v>7</v>
      </c>
      <c r="E40" s="18">
        <f t="shared" si="0"/>
        <v>940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>
        <v>100</v>
      </c>
      <c r="S40" s="18"/>
      <c r="T40" s="18">
        <v>181</v>
      </c>
      <c r="U40" s="18"/>
      <c r="V40" s="18"/>
      <c r="W40" s="18">
        <v>300</v>
      </c>
      <c r="X40" s="5"/>
      <c r="Y40" s="5"/>
      <c r="Z40" s="5"/>
    </row>
    <row r="41" spans="1:26" ht="12.75">
      <c r="A41" s="13" t="s">
        <v>30</v>
      </c>
      <c r="B41" s="18">
        <v>1693</v>
      </c>
      <c r="C41" s="18">
        <v>75</v>
      </c>
      <c r="D41" s="14" t="s">
        <v>7</v>
      </c>
      <c r="E41" s="18">
        <f t="shared" si="0"/>
        <v>1269.75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>
        <v>100</v>
      </c>
      <c r="S41" s="18"/>
      <c r="T41" s="18">
        <v>408</v>
      </c>
      <c r="U41" s="18"/>
      <c r="V41" s="18"/>
      <c r="W41" s="18">
        <v>300</v>
      </c>
      <c r="X41" s="5"/>
      <c r="Y41" s="5"/>
      <c r="Z41" s="5"/>
    </row>
    <row r="42" spans="1:26" ht="22.5">
      <c r="A42" s="13" t="s">
        <v>29</v>
      </c>
      <c r="B42" s="18">
        <v>1718</v>
      </c>
      <c r="C42" s="18">
        <v>75</v>
      </c>
      <c r="D42" s="14" t="s">
        <v>7</v>
      </c>
      <c r="E42" s="18">
        <f t="shared" si="0"/>
        <v>1288.5</v>
      </c>
      <c r="F42" s="18"/>
      <c r="G42" s="18"/>
      <c r="H42" s="18"/>
      <c r="I42" s="18"/>
      <c r="J42" s="18"/>
      <c r="K42" s="18"/>
      <c r="L42" s="18"/>
      <c r="M42" s="18"/>
      <c r="N42" s="18"/>
      <c r="O42" s="18">
        <v>25</v>
      </c>
      <c r="P42" s="14" t="s">
        <v>7</v>
      </c>
      <c r="Q42" s="18">
        <v>83</v>
      </c>
      <c r="R42" s="18">
        <v>100</v>
      </c>
      <c r="S42" s="18"/>
      <c r="T42" s="18">
        <v>321</v>
      </c>
      <c r="U42" s="18"/>
      <c r="V42" s="18"/>
      <c r="W42" s="18">
        <v>15</v>
      </c>
      <c r="X42" s="5"/>
      <c r="Y42" s="5"/>
      <c r="Z42" s="5"/>
    </row>
    <row r="43" spans="1:26" ht="12.75">
      <c r="A43" s="13" t="s">
        <v>31</v>
      </c>
      <c r="B43" s="18">
        <v>2845</v>
      </c>
      <c r="C43" s="18">
        <v>75</v>
      </c>
      <c r="D43" s="14" t="s">
        <v>7</v>
      </c>
      <c r="E43" s="18">
        <f t="shared" si="0"/>
        <v>2133.75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>
        <v>100</v>
      </c>
      <c r="S43" s="18"/>
      <c r="T43" s="18">
        <v>326</v>
      </c>
      <c r="U43" s="18"/>
      <c r="V43" s="18"/>
      <c r="W43" s="18">
        <v>240</v>
      </c>
      <c r="X43" s="5"/>
      <c r="Y43" s="5"/>
      <c r="Z43" s="5"/>
    </row>
    <row r="44" spans="1:26" ht="22.5">
      <c r="A44" s="13" t="s">
        <v>29</v>
      </c>
      <c r="B44" s="18">
        <v>1636</v>
      </c>
      <c r="C44" s="18">
        <v>75</v>
      </c>
      <c r="D44" s="14" t="s">
        <v>7</v>
      </c>
      <c r="E44" s="18">
        <f t="shared" si="0"/>
        <v>1227</v>
      </c>
      <c r="F44" s="18"/>
      <c r="G44" s="18"/>
      <c r="H44" s="18"/>
      <c r="I44" s="18"/>
      <c r="J44" s="18"/>
      <c r="K44" s="18"/>
      <c r="L44" s="18">
        <v>15</v>
      </c>
      <c r="M44" s="14" t="s">
        <v>7</v>
      </c>
      <c r="N44" s="18">
        <f>B44*L44/100</f>
        <v>245.4</v>
      </c>
      <c r="O44" s="18"/>
      <c r="P44" s="18"/>
      <c r="Q44" s="18"/>
      <c r="R44" s="18">
        <v>100</v>
      </c>
      <c r="S44" s="18"/>
      <c r="T44" s="18">
        <v>424</v>
      </c>
      <c r="U44" s="18"/>
      <c r="V44" s="18"/>
      <c r="W44" s="18">
        <v>225</v>
      </c>
      <c r="X44" s="5"/>
      <c r="Y44" s="5"/>
      <c r="Z44" s="5"/>
    </row>
    <row r="45" spans="1:26" ht="22.5">
      <c r="A45" s="13" t="s">
        <v>43</v>
      </c>
      <c r="B45" s="18">
        <v>5500</v>
      </c>
      <c r="C45" s="18">
        <v>50</v>
      </c>
      <c r="D45" s="14" t="s">
        <v>7</v>
      </c>
      <c r="E45" s="18">
        <f t="shared" si="0"/>
        <v>2750</v>
      </c>
      <c r="F45" s="18"/>
      <c r="G45" s="18"/>
      <c r="H45" s="18"/>
      <c r="I45" s="18">
        <v>5</v>
      </c>
      <c r="J45" s="14" t="s">
        <v>7</v>
      </c>
      <c r="K45" s="18">
        <f>B45*I45%</f>
        <v>275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>
        <v>210</v>
      </c>
      <c r="X45" s="5">
        <v>5616</v>
      </c>
      <c r="Y45" s="5">
        <v>2300</v>
      </c>
      <c r="Z45" s="5"/>
    </row>
    <row r="46" spans="1:26" ht="22.5">
      <c r="A46" s="13" t="s">
        <v>41</v>
      </c>
      <c r="B46" s="18">
        <v>2229</v>
      </c>
      <c r="C46" s="18">
        <v>50</v>
      </c>
      <c r="D46" s="14" t="s">
        <v>7</v>
      </c>
      <c r="E46" s="18">
        <f t="shared" si="0"/>
        <v>1114.5</v>
      </c>
      <c r="F46" s="18"/>
      <c r="G46" s="18"/>
      <c r="H46" s="18"/>
      <c r="I46" s="18">
        <v>5</v>
      </c>
      <c r="J46" s="14" t="s">
        <v>7</v>
      </c>
      <c r="K46" s="18">
        <f>B46*I46%</f>
        <v>111.45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>
        <v>270</v>
      </c>
      <c r="X46" s="5"/>
      <c r="Y46" s="5"/>
      <c r="Z46" s="5"/>
    </row>
    <row r="47" spans="1:26" ht="12.75">
      <c r="A47" s="13" t="s">
        <v>30</v>
      </c>
      <c r="B47" s="18">
        <v>1693</v>
      </c>
      <c r="C47" s="18">
        <v>50</v>
      </c>
      <c r="D47" s="14" t="s">
        <v>7</v>
      </c>
      <c r="E47" s="18">
        <f t="shared" si="0"/>
        <v>846.5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>
        <v>300</v>
      </c>
      <c r="X47" s="5"/>
      <c r="Y47" s="5"/>
      <c r="Z47" s="5"/>
    </row>
    <row r="48" spans="1:26" ht="22.5">
      <c r="A48" s="13" t="s">
        <v>29</v>
      </c>
      <c r="B48" s="18">
        <v>1718</v>
      </c>
      <c r="C48" s="18">
        <v>75</v>
      </c>
      <c r="D48" s="14" t="s">
        <v>7</v>
      </c>
      <c r="E48" s="18">
        <f t="shared" si="0"/>
        <v>1288.5</v>
      </c>
      <c r="F48" s="18"/>
      <c r="G48" s="18"/>
      <c r="H48" s="18"/>
      <c r="I48" s="18"/>
      <c r="J48" s="18"/>
      <c r="K48" s="18"/>
      <c r="L48" s="18">
        <v>15</v>
      </c>
      <c r="M48" s="14" t="s">
        <v>7</v>
      </c>
      <c r="N48" s="18">
        <f>B48*L48/100</f>
        <v>257.7</v>
      </c>
      <c r="O48" s="18"/>
      <c r="P48" s="18"/>
      <c r="Q48" s="18"/>
      <c r="R48" s="18">
        <v>100</v>
      </c>
      <c r="S48" s="18"/>
      <c r="T48" s="18">
        <v>569</v>
      </c>
      <c r="U48" s="18"/>
      <c r="V48" s="18"/>
      <c r="W48" s="18">
        <v>0</v>
      </c>
      <c r="X48" s="5"/>
      <c r="Y48" s="5"/>
      <c r="Z48" s="5"/>
    </row>
    <row r="49" spans="1:26" ht="22.5">
      <c r="A49" s="13" t="s">
        <v>29</v>
      </c>
      <c r="B49" s="18">
        <v>1718</v>
      </c>
      <c r="C49" s="18">
        <v>75</v>
      </c>
      <c r="D49" s="14" t="s">
        <v>7</v>
      </c>
      <c r="E49" s="18">
        <f t="shared" si="0"/>
        <v>1288.5</v>
      </c>
      <c r="F49" s="18"/>
      <c r="G49" s="18"/>
      <c r="H49" s="18"/>
      <c r="I49" s="18"/>
      <c r="J49" s="18"/>
      <c r="K49" s="18"/>
      <c r="L49" s="18">
        <v>15</v>
      </c>
      <c r="M49" s="14" t="s">
        <v>7</v>
      </c>
      <c r="N49" s="18">
        <f>B49*L49/100</f>
        <v>257.7</v>
      </c>
      <c r="O49" s="18"/>
      <c r="P49" s="18"/>
      <c r="Q49" s="18"/>
      <c r="R49" s="18">
        <v>100</v>
      </c>
      <c r="S49" s="18"/>
      <c r="T49" s="18">
        <v>497</v>
      </c>
      <c r="U49" s="18"/>
      <c r="V49" s="18"/>
      <c r="W49" s="18">
        <v>255</v>
      </c>
      <c r="X49" s="5"/>
      <c r="Y49" s="5"/>
      <c r="Z49" s="5"/>
    </row>
    <row r="50" spans="1:26" ht="22.5">
      <c r="A50" s="13" t="s">
        <v>31</v>
      </c>
      <c r="B50" s="18">
        <v>2845</v>
      </c>
      <c r="C50" s="18">
        <v>75</v>
      </c>
      <c r="D50" s="14" t="s">
        <v>7</v>
      </c>
      <c r="E50" s="18">
        <f t="shared" si="0"/>
        <v>2133.75</v>
      </c>
      <c r="F50" s="18"/>
      <c r="G50" s="18"/>
      <c r="H50" s="18"/>
      <c r="I50" s="18"/>
      <c r="J50" s="18"/>
      <c r="K50" s="18"/>
      <c r="L50" s="18"/>
      <c r="M50" s="18"/>
      <c r="N50" s="18"/>
      <c r="O50" s="18">
        <v>25</v>
      </c>
      <c r="P50" s="14" t="s">
        <v>7</v>
      </c>
      <c r="Q50" s="18">
        <v>171</v>
      </c>
      <c r="R50" s="18">
        <v>100</v>
      </c>
      <c r="S50" s="18"/>
      <c r="T50" s="18">
        <v>531</v>
      </c>
      <c r="U50" s="18"/>
      <c r="V50" s="18"/>
      <c r="W50" s="18">
        <v>300</v>
      </c>
      <c r="X50" s="5"/>
      <c r="Y50" s="5"/>
      <c r="Z50" s="5"/>
    </row>
    <row r="51" spans="1:26" ht="12.75">
      <c r="A51" s="13" t="s">
        <v>37</v>
      </c>
      <c r="B51" s="18">
        <v>2215</v>
      </c>
      <c r="C51" s="18">
        <v>50</v>
      </c>
      <c r="D51" s="14" t="s">
        <v>7</v>
      </c>
      <c r="E51" s="18">
        <f t="shared" si="0"/>
        <v>1107.5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>
        <v>300</v>
      </c>
      <c r="X51" s="5"/>
      <c r="Y51" s="5"/>
      <c r="Z51" s="5"/>
    </row>
    <row r="52" spans="1:26" ht="12.75">
      <c r="A52" s="13" t="s">
        <v>37</v>
      </c>
      <c r="B52" s="18">
        <v>554</v>
      </c>
      <c r="C52" s="18">
        <v>50</v>
      </c>
      <c r="D52" s="14" t="s">
        <v>7</v>
      </c>
      <c r="E52" s="18">
        <f t="shared" si="0"/>
        <v>277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>
        <v>0</v>
      </c>
      <c r="X52" s="5"/>
      <c r="Y52" s="5"/>
      <c r="Z52" s="5"/>
    </row>
    <row r="53" spans="1:26" ht="22.5">
      <c r="A53" s="13" t="s">
        <v>44</v>
      </c>
      <c r="B53" s="18">
        <v>3953</v>
      </c>
      <c r="C53" s="18">
        <v>50</v>
      </c>
      <c r="D53" s="14" t="s">
        <v>7</v>
      </c>
      <c r="E53" s="18">
        <f t="shared" si="0"/>
        <v>1976.5</v>
      </c>
      <c r="F53" s="18"/>
      <c r="G53" s="18"/>
      <c r="H53" s="18"/>
      <c r="I53" s="18">
        <v>15</v>
      </c>
      <c r="J53" s="14" t="s">
        <v>7</v>
      </c>
      <c r="K53" s="18">
        <f>B53*I53%</f>
        <v>592.9499999999999</v>
      </c>
      <c r="L53" s="18"/>
      <c r="M53" s="18"/>
      <c r="N53" s="18"/>
      <c r="O53" s="18"/>
      <c r="P53" s="18"/>
      <c r="Q53" s="18"/>
      <c r="R53" s="18">
        <v>100</v>
      </c>
      <c r="S53" s="18"/>
      <c r="T53" s="18">
        <v>572</v>
      </c>
      <c r="U53" s="18"/>
      <c r="V53" s="18"/>
      <c r="W53" s="18">
        <v>285</v>
      </c>
      <c r="X53" s="5"/>
      <c r="Y53" s="5"/>
      <c r="Z53" s="5"/>
    </row>
    <row r="54" spans="1:26" ht="22.5">
      <c r="A54" s="13" t="s">
        <v>31</v>
      </c>
      <c r="B54" s="18">
        <v>2845</v>
      </c>
      <c r="C54" s="18">
        <v>75</v>
      </c>
      <c r="D54" s="14" t="s">
        <v>7</v>
      </c>
      <c r="E54" s="18">
        <f t="shared" si="0"/>
        <v>2133.75</v>
      </c>
      <c r="F54" s="18"/>
      <c r="G54" s="18"/>
      <c r="H54" s="18"/>
      <c r="I54" s="18">
        <v>15</v>
      </c>
      <c r="J54" s="14" t="s">
        <v>7</v>
      </c>
      <c r="K54" s="18">
        <f>B54*I54%</f>
        <v>426.75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>
        <v>75</v>
      </c>
      <c r="X54" s="5"/>
      <c r="Y54" s="5"/>
      <c r="Z54" s="5"/>
    </row>
    <row r="55" spans="1:26" ht="22.5">
      <c r="A55" s="13" t="s">
        <v>29</v>
      </c>
      <c r="B55" s="18">
        <v>1718</v>
      </c>
      <c r="C55" s="18">
        <v>75</v>
      </c>
      <c r="D55" s="14" t="s">
        <v>7</v>
      </c>
      <c r="E55" s="18">
        <f t="shared" si="0"/>
        <v>1288.5</v>
      </c>
      <c r="F55" s="18"/>
      <c r="G55" s="18"/>
      <c r="H55" s="18"/>
      <c r="I55" s="18"/>
      <c r="J55" s="18"/>
      <c r="K55" s="18"/>
      <c r="L55" s="18">
        <v>15</v>
      </c>
      <c r="M55" s="14" t="s">
        <v>7</v>
      </c>
      <c r="N55" s="18">
        <f>B55*L55/100</f>
        <v>257.7</v>
      </c>
      <c r="O55" s="18"/>
      <c r="P55" s="18"/>
      <c r="Q55" s="18"/>
      <c r="R55" s="18">
        <v>100</v>
      </c>
      <c r="S55" s="18"/>
      <c r="T55" s="18">
        <v>352</v>
      </c>
      <c r="U55" s="18"/>
      <c r="V55" s="18"/>
      <c r="W55" s="18">
        <v>225</v>
      </c>
      <c r="X55" s="5"/>
      <c r="Y55" s="5"/>
      <c r="Z55" s="5"/>
    </row>
    <row r="56" spans="1:26" ht="22.5">
      <c r="A56" s="13" t="s">
        <v>29</v>
      </c>
      <c r="B56" s="18">
        <v>1558</v>
      </c>
      <c r="C56" s="18">
        <v>50</v>
      </c>
      <c r="D56" s="14" t="s">
        <v>7</v>
      </c>
      <c r="E56" s="18">
        <f t="shared" si="0"/>
        <v>779</v>
      </c>
      <c r="F56" s="18"/>
      <c r="G56" s="18"/>
      <c r="H56" s="18"/>
      <c r="I56" s="18">
        <v>15</v>
      </c>
      <c r="J56" s="14" t="s">
        <v>7</v>
      </c>
      <c r="K56" s="18">
        <f>B56*I56%</f>
        <v>233.7</v>
      </c>
      <c r="L56" s="18">
        <v>15</v>
      </c>
      <c r="M56" s="14" t="s">
        <v>7</v>
      </c>
      <c r="N56" s="18">
        <f>B56*L56/100</f>
        <v>233.7</v>
      </c>
      <c r="O56" s="18"/>
      <c r="P56" s="18"/>
      <c r="Q56" s="18"/>
      <c r="R56" s="18">
        <v>100</v>
      </c>
      <c r="S56" s="18"/>
      <c r="T56" s="18">
        <v>338</v>
      </c>
      <c r="U56" s="18"/>
      <c r="V56" s="18"/>
      <c r="W56" s="18">
        <v>225</v>
      </c>
      <c r="X56" s="5"/>
      <c r="Y56" s="5"/>
      <c r="Z56" s="5"/>
    </row>
    <row r="57" spans="1:26" ht="22.5">
      <c r="A57" s="13" t="s">
        <v>31</v>
      </c>
      <c r="B57" s="18">
        <v>2776</v>
      </c>
      <c r="C57" s="18">
        <v>75</v>
      </c>
      <c r="D57" s="14" t="s">
        <v>7</v>
      </c>
      <c r="E57" s="18">
        <f t="shared" si="0"/>
        <v>2082</v>
      </c>
      <c r="F57" s="18"/>
      <c r="G57" s="18"/>
      <c r="H57" s="18"/>
      <c r="I57" s="18"/>
      <c r="J57" s="18"/>
      <c r="K57" s="18"/>
      <c r="L57" s="18">
        <v>15</v>
      </c>
      <c r="M57" s="14" t="s">
        <v>7</v>
      </c>
      <c r="N57" s="18">
        <f>B57*L57/100</f>
        <v>416.4</v>
      </c>
      <c r="O57" s="18"/>
      <c r="P57" s="18"/>
      <c r="Q57" s="18"/>
      <c r="R57" s="18">
        <v>100</v>
      </c>
      <c r="S57" s="18"/>
      <c r="T57" s="18">
        <v>485</v>
      </c>
      <c r="U57" s="18"/>
      <c r="V57" s="18"/>
      <c r="W57" s="18">
        <v>255</v>
      </c>
      <c r="X57" s="5"/>
      <c r="Y57" s="5"/>
      <c r="Z57" s="5"/>
    </row>
    <row r="58" spans="1:26" ht="12.75">
      <c r="A58" s="13" t="s">
        <v>45</v>
      </c>
      <c r="B58" s="18">
        <v>2912</v>
      </c>
      <c r="C58" s="18">
        <v>75</v>
      </c>
      <c r="D58" s="14" t="s">
        <v>7</v>
      </c>
      <c r="E58" s="18">
        <f t="shared" si="0"/>
        <v>2184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>
        <v>300</v>
      </c>
      <c r="X58" s="5"/>
      <c r="Y58" s="5"/>
      <c r="Z58" s="5"/>
    </row>
    <row r="59" spans="1:26" ht="22.5">
      <c r="A59" s="13" t="s">
        <v>31</v>
      </c>
      <c r="B59" s="18">
        <v>2708</v>
      </c>
      <c r="C59" s="18">
        <v>75</v>
      </c>
      <c r="D59" s="14" t="s">
        <v>7</v>
      </c>
      <c r="E59" s="18">
        <f t="shared" si="0"/>
        <v>2031</v>
      </c>
      <c r="F59" s="18"/>
      <c r="G59" s="18"/>
      <c r="H59" s="18"/>
      <c r="I59" s="18"/>
      <c r="J59" s="18"/>
      <c r="K59" s="18"/>
      <c r="L59" s="18">
        <v>15</v>
      </c>
      <c r="M59" s="14" t="s">
        <v>7</v>
      </c>
      <c r="N59" s="18">
        <f>B59*L59/100</f>
        <v>406.2</v>
      </c>
      <c r="O59" s="18"/>
      <c r="P59" s="18"/>
      <c r="Q59" s="18"/>
      <c r="R59" s="18">
        <v>100</v>
      </c>
      <c r="S59" s="18"/>
      <c r="T59" s="18">
        <v>587</v>
      </c>
      <c r="U59" s="18"/>
      <c r="V59" s="18"/>
      <c r="W59" s="18">
        <v>300</v>
      </c>
      <c r="X59" s="5"/>
      <c r="Y59" s="5"/>
      <c r="Z59" s="5"/>
    </row>
    <row r="60" spans="1:26" ht="12.75">
      <c r="A60" s="13" t="s">
        <v>46</v>
      </c>
      <c r="B60" s="18">
        <v>1880</v>
      </c>
      <c r="C60" s="18">
        <v>50</v>
      </c>
      <c r="D60" s="14" t="s">
        <v>7</v>
      </c>
      <c r="E60" s="18">
        <f t="shared" si="0"/>
        <v>940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>
        <v>210</v>
      </c>
      <c r="X60" s="5"/>
      <c r="Y60" s="5"/>
      <c r="Z60" s="5"/>
    </row>
    <row r="61" spans="1:26" s="2" customFormat="1" ht="22.5">
      <c r="A61" s="13" t="s">
        <v>31</v>
      </c>
      <c r="B61" s="18">
        <v>2708</v>
      </c>
      <c r="C61" s="18">
        <v>75</v>
      </c>
      <c r="D61" s="14" t="s">
        <v>7</v>
      </c>
      <c r="E61" s="18">
        <f t="shared" si="0"/>
        <v>2031</v>
      </c>
      <c r="F61" s="18"/>
      <c r="G61" s="18"/>
      <c r="H61" s="18"/>
      <c r="I61" s="18">
        <v>15</v>
      </c>
      <c r="J61" s="14" t="s">
        <v>7</v>
      </c>
      <c r="K61" s="18">
        <f>B61*I61%</f>
        <v>406.2</v>
      </c>
      <c r="L61" s="18">
        <v>15</v>
      </c>
      <c r="M61" s="14" t="s">
        <v>7</v>
      </c>
      <c r="N61" s="18">
        <f>B61*L61/100</f>
        <v>406.2</v>
      </c>
      <c r="O61" s="18"/>
      <c r="P61" s="18"/>
      <c r="Q61" s="18"/>
      <c r="R61" s="18">
        <v>100</v>
      </c>
      <c r="S61" s="18"/>
      <c r="T61" s="18">
        <v>277</v>
      </c>
      <c r="U61" s="18"/>
      <c r="V61" s="18"/>
      <c r="W61" s="18">
        <v>150</v>
      </c>
      <c r="X61" s="5"/>
      <c r="Y61" s="5"/>
      <c r="Z61" s="5"/>
    </row>
    <row r="62" spans="1:26" ht="22.5">
      <c r="A62" s="13" t="s">
        <v>29</v>
      </c>
      <c r="B62" s="18">
        <v>1676</v>
      </c>
      <c r="C62" s="18">
        <v>75</v>
      </c>
      <c r="D62" s="14" t="s">
        <v>7</v>
      </c>
      <c r="E62" s="18">
        <f t="shared" si="0"/>
        <v>1257</v>
      </c>
      <c r="F62" s="18"/>
      <c r="G62" s="18"/>
      <c r="H62" s="18"/>
      <c r="I62" s="18"/>
      <c r="J62" s="18"/>
      <c r="K62" s="18"/>
      <c r="L62" s="18">
        <v>15</v>
      </c>
      <c r="M62" s="14" t="s">
        <v>7</v>
      </c>
      <c r="N62" s="18">
        <f>B62*L62/100</f>
        <v>251.4</v>
      </c>
      <c r="O62" s="18"/>
      <c r="P62" s="18"/>
      <c r="Q62" s="18"/>
      <c r="R62" s="18">
        <v>100</v>
      </c>
      <c r="S62" s="18"/>
      <c r="T62" s="18">
        <v>434</v>
      </c>
      <c r="U62" s="18"/>
      <c r="V62" s="18"/>
      <c r="W62" s="18">
        <v>270</v>
      </c>
      <c r="X62" s="5"/>
      <c r="Y62" s="5"/>
      <c r="Z62" s="5"/>
    </row>
    <row r="63" spans="1:26" ht="22.5">
      <c r="A63" s="13" t="s">
        <v>29</v>
      </c>
      <c r="B63" s="18">
        <v>1718</v>
      </c>
      <c r="C63" s="18">
        <v>75</v>
      </c>
      <c r="D63" s="14" t="s">
        <v>7</v>
      </c>
      <c r="E63" s="18">
        <f t="shared" si="0"/>
        <v>1288.5</v>
      </c>
      <c r="F63" s="18"/>
      <c r="G63" s="18"/>
      <c r="H63" s="18"/>
      <c r="I63" s="18"/>
      <c r="J63" s="18"/>
      <c r="K63" s="18"/>
      <c r="L63" s="18">
        <v>15</v>
      </c>
      <c r="M63" s="14" t="s">
        <v>7</v>
      </c>
      <c r="N63" s="18">
        <f>B63*L63/100</f>
        <v>257.7</v>
      </c>
      <c r="O63" s="18"/>
      <c r="P63" s="18"/>
      <c r="Q63" s="18"/>
      <c r="R63" s="18">
        <v>100</v>
      </c>
      <c r="S63" s="18"/>
      <c r="T63" s="18">
        <v>549</v>
      </c>
      <c r="U63" s="18"/>
      <c r="V63" s="18"/>
      <c r="W63" s="18">
        <v>240</v>
      </c>
      <c r="X63" s="5"/>
      <c r="Y63" s="5"/>
      <c r="Z63" s="5"/>
    </row>
    <row r="64" spans="1:26" ht="22.5">
      <c r="A64" s="13" t="s">
        <v>29</v>
      </c>
      <c r="B64" s="18">
        <v>1636</v>
      </c>
      <c r="C64" s="18">
        <v>75</v>
      </c>
      <c r="D64" s="14" t="s">
        <v>7</v>
      </c>
      <c r="E64" s="18">
        <f t="shared" si="0"/>
        <v>1227</v>
      </c>
      <c r="F64" s="18"/>
      <c r="G64" s="18"/>
      <c r="H64" s="18"/>
      <c r="I64" s="18"/>
      <c r="J64" s="18"/>
      <c r="K64" s="18"/>
      <c r="L64" s="18"/>
      <c r="M64" s="18"/>
      <c r="N64" s="18"/>
      <c r="O64" s="18">
        <v>25</v>
      </c>
      <c r="P64" s="14" t="s">
        <v>7</v>
      </c>
      <c r="Q64" s="18">
        <v>39</v>
      </c>
      <c r="R64" s="18">
        <v>100</v>
      </c>
      <c r="S64" s="18"/>
      <c r="T64" s="18">
        <v>306</v>
      </c>
      <c r="U64" s="18"/>
      <c r="V64" s="18"/>
      <c r="W64" s="18">
        <v>300</v>
      </c>
      <c r="X64" s="5"/>
      <c r="Y64" s="5"/>
      <c r="Z64" s="5"/>
    </row>
    <row r="65" spans="1:26" ht="12.75">
      <c r="A65" s="13" t="s">
        <v>47</v>
      </c>
      <c r="B65" s="18">
        <v>2058</v>
      </c>
      <c r="C65" s="18">
        <v>75</v>
      </c>
      <c r="D65" s="14" t="s">
        <v>7</v>
      </c>
      <c r="E65" s="18">
        <f t="shared" si="0"/>
        <v>1543.5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>
        <v>105</v>
      </c>
      <c r="X65" s="5"/>
      <c r="Y65" s="5"/>
      <c r="Z65" s="5"/>
    </row>
    <row r="66" spans="1:26" ht="12.75">
      <c r="A66" s="13" t="s">
        <v>48</v>
      </c>
      <c r="B66" s="18">
        <v>3272</v>
      </c>
      <c r="C66" s="18">
        <v>50</v>
      </c>
      <c r="D66" s="14" t="s">
        <v>7</v>
      </c>
      <c r="E66" s="18">
        <f t="shared" si="0"/>
        <v>1636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>
        <v>270</v>
      </c>
      <c r="X66" s="5"/>
      <c r="Y66" s="5"/>
      <c r="Z66" s="5"/>
    </row>
    <row r="67" spans="1:26" ht="22.5">
      <c r="A67" s="13" t="s">
        <v>29</v>
      </c>
      <c r="B67" s="18">
        <v>1718</v>
      </c>
      <c r="C67" s="18">
        <v>75</v>
      </c>
      <c r="D67" s="14" t="s">
        <v>7</v>
      </c>
      <c r="E67" s="18">
        <f t="shared" si="0"/>
        <v>1288.5</v>
      </c>
      <c r="F67" s="18"/>
      <c r="G67" s="18"/>
      <c r="H67" s="18"/>
      <c r="I67" s="18"/>
      <c r="J67" s="18"/>
      <c r="K67" s="18"/>
      <c r="L67" s="18">
        <v>15</v>
      </c>
      <c r="M67" s="14" t="s">
        <v>7</v>
      </c>
      <c r="N67" s="18">
        <f>B67*L67/100</f>
        <v>257.7</v>
      </c>
      <c r="O67" s="18"/>
      <c r="P67" s="18"/>
      <c r="Q67" s="18"/>
      <c r="R67" s="18">
        <v>100</v>
      </c>
      <c r="S67" s="18"/>
      <c r="T67" s="18">
        <v>569</v>
      </c>
      <c r="U67" s="18"/>
      <c r="V67" s="18"/>
      <c r="W67" s="18">
        <v>300</v>
      </c>
      <c r="X67" s="5"/>
      <c r="Y67" s="5"/>
      <c r="Z67" s="5"/>
    </row>
    <row r="68" spans="1:26" ht="22.5">
      <c r="A68" s="13" t="s">
        <v>29</v>
      </c>
      <c r="B68" s="18">
        <v>1718</v>
      </c>
      <c r="C68" s="18">
        <v>75</v>
      </c>
      <c r="D68" s="14" t="s">
        <v>7</v>
      </c>
      <c r="E68" s="18">
        <f t="shared" si="0"/>
        <v>1288.5</v>
      </c>
      <c r="F68" s="18"/>
      <c r="G68" s="18"/>
      <c r="H68" s="18"/>
      <c r="I68" s="18"/>
      <c r="J68" s="18"/>
      <c r="K68" s="18"/>
      <c r="L68" s="18">
        <v>15</v>
      </c>
      <c r="M68" s="14" t="s">
        <v>7</v>
      </c>
      <c r="N68" s="18">
        <f>B68*L68/100</f>
        <v>257.7</v>
      </c>
      <c r="O68" s="18"/>
      <c r="P68" s="18"/>
      <c r="Q68" s="18"/>
      <c r="R68" s="18">
        <v>100</v>
      </c>
      <c r="S68" s="18"/>
      <c r="T68" s="18">
        <v>352</v>
      </c>
      <c r="U68" s="18"/>
      <c r="V68" s="18"/>
      <c r="W68" s="18">
        <v>150</v>
      </c>
      <c r="X68" s="5"/>
      <c r="Y68" s="5"/>
      <c r="Z68" s="5"/>
    </row>
    <row r="69" spans="1:26" ht="12.75">
      <c r="A69" s="13" t="s">
        <v>49</v>
      </c>
      <c r="B69" s="18">
        <v>4212</v>
      </c>
      <c r="C69" s="18">
        <v>50</v>
      </c>
      <c r="D69" s="14" t="s">
        <v>7</v>
      </c>
      <c r="E69" s="18">
        <f t="shared" si="0"/>
        <v>2106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>
        <v>285</v>
      </c>
      <c r="X69" s="5"/>
      <c r="Y69" s="5"/>
      <c r="Z69" s="5"/>
    </row>
    <row r="70" spans="1:26" ht="12.75">
      <c r="A70" s="13" t="s">
        <v>30</v>
      </c>
      <c r="B70" s="18">
        <v>1652</v>
      </c>
      <c r="C70" s="18">
        <v>75</v>
      </c>
      <c r="D70" s="14" t="s">
        <v>7</v>
      </c>
      <c r="E70" s="18">
        <f t="shared" si="0"/>
        <v>1239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>
        <v>100</v>
      </c>
      <c r="S70" s="18"/>
      <c r="T70" s="18">
        <v>239</v>
      </c>
      <c r="U70" s="18"/>
      <c r="V70" s="18"/>
      <c r="W70" s="18">
        <v>300</v>
      </c>
      <c r="X70" s="5"/>
      <c r="Y70" s="5"/>
      <c r="Z70" s="5"/>
    </row>
    <row r="71" spans="1:26" ht="12.75">
      <c r="A71" s="13" t="s">
        <v>50</v>
      </c>
      <c r="B71" s="18">
        <v>3297</v>
      </c>
      <c r="C71" s="18">
        <v>50</v>
      </c>
      <c r="D71" s="14" t="s">
        <v>7</v>
      </c>
      <c r="E71" s="18">
        <f aca="true" t="shared" si="1" ref="E71:E134">B71*C71/100</f>
        <v>1648.5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>
        <v>0</v>
      </c>
      <c r="X71" s="5"/>
      <c r="Y71" s="5"/>
      <c r="Z71" s="5"/>
    </row>
    <row r="72" spans="1:26" ht="12.75">
      <c r="A72" s="13" t="s">
        <v>31</v>
      </c>
      <c r="B72" s="18">
        <v>2845</v>
      </c>
      <c r="C72" s="18">
        <v>50</v>
      </c>
      <c r="D72" s="14" t="s">
        <v>7</v>
      </c>
      <c r="E72" s="18">
        <f t="shared" si="1"/>
        <v>1422.5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>
        <v>285</v>
      </c>
      <c r="X72" s="5"/>
      <c r="Y72" s="5"/>
      <c r="Z72" s="5"/>
    </row>
    <row r="73" spans="1:26" ht="12.75">
      <c r="A73" s="13" t="s">
        <v>31</v>
      </c>
      <c r="B73" s="18">
        <v>2845</v>
      </c>
      <c r="C73" s="18">
        <v>50</v>
      </c>
      <c r="D73" s="14" t="s">
        <v>7</v>
      </c>
      <c r="E73" s="18">
        <f t="shared" si="1"/>
        <v>1422.5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>
        <v>285</v>
      </c>
      <c r="X73" s="5"/>
      <c r="Y73" s="5"/>
      <c r="Z73" s="5"/>
    </row>
    <row r="74" spans="1:26" ht="12.75">
      <c r="A74" s="13" t="s">
        <v>47</v>
      </c>
      <c r="B74" s="18">
        <v>2563</v>
      </c>
      <c r="C74" s="18">
        <v>75</v>
      </c>
      <c r="D74" s="14" t="s">
        <v>7</v>
      </c>
      <c r="E74" s="18">
        <f t="shared" si="1"/>
        <v>1922.25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>
        <v>300</v>
      </c>
      <c r="X74" s="5"/>
      <c r="Y74" s="5"/>
      <c r="Z74" s="5"/>
    </row>
    <row r="75" spans="1:26" ht="12.75">
      <c r="A75" s="13" t="s">
        <v>31</v>
      </c>
      <c r="B75" s="18">
        <v>2708</v>
      </c>
      <c r="C75" s="18">
        <v>75</v>
      </c>
      <c r="D75" s="14" t="s">
        <v>7</v>
      </c>
      <c r="E75" s="18">
        <f t="shared" si="1"/>
        <v>2031</v>
      </c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>
        <v>100</v>
      </c>
      <c r="S75" s="18"/>
      <c r="T75" s="18">
        <v>392</v>
      </c>
      <c r="U75" s="18"/>
      <c r="V75" s="18"/>
      <c r="W75" s="18">
        <v>300</v>
      </c>
      <c r="X75" s="5"/>
      <c r="Y75" s="5"/>
      <c r="Z75" s="5"/>
    </row>
    <row r="76" spans="1:26" ht="12.75">
      <c r="A76" s="13" t="s">
        <v>51</v>
      </c>
      <c r="B76" s="18">
        <v>1556</v>
      </c>
      <c r="C76" s="18">
        <v>50</v>
      </c>
      <c r="D76" s="14" t="s">
        <v>7</v>
      </c>
      <c r="E76" s="18">
        <f t="shared" si="1"/>
        <v>778</v>
      </c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>
        <v>150</v>
      </c>
      <c r="X76" s="5"/>
      <c r="Y76" s="5"/>
      <c r="Z76" s="5"/>
    </row>
    <row r="77" spans="1:26" ht="22.5">
      <c r="A77" s="13" t="s">
        <v>52</v>
      </c>
      <c r="B77" s="18">
        <v>2175</v>
      </c>
      <c r="C77" s="18">
        <v>50</v>
      </c>
      <c r="D77" s="14" t="s">
        <v>7</v>
      </c>
      <c r="E77" s="18">
        <f t="shared" si="1"/>
        <v>1087.5</v>
      </c>
      <c r="F77" s="18">
        <v>15</v>
      </c>
      <c r="G77" s="14" t="s">
        <v>7</v>
      </c>
      <c r="H77" s="18">
        <f>B77*F77/100</f>
        <v>326.25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>
        <v>285</v>
      </c>
      <c r="X77" s="5"/>
      <c r="Y77" s="5"/>
      <c r="Z77" s="5"/>
    </row>
    <row r="78" spans="1:26" ht="22.5">
      <c r="A78" s="13" t="s">
        <v>29</v>
      </c>
      <c r="B78" s="18">
        <v>1718</v>
      </c>
      <c r="C78" s="18">
        <v>50</v>
      </c>
      <c r="D78" s="14" t="s">
        <v>7</v>
      </c>
      <c r="E78" s="18">
        <f t="shared" si="1"/>
        <v>859</v>
      </c>
      <c r="F78" s="18"/>
      <c r="G78" s="18"/>
      <c r="H78" s="18"/>
      <c r="I78" s="18">
        <v>15</v>
      </c>
      <c r="J78" s="14" t="s">
        <v>7</v>
      </c>
      <c r="K78" s="18">
        <f>B78*I78%</f>
        <v>257.7</v>
      </c>
      <c r="L78" s="18">
        <v>15</v>
      </c>
      <c r="M78" s="14" t="s">
        <v>7</v>
      </c>
      <c r="N78" s="18">
        <f>B78*L78/100</f>
        <v>257.7</v>
      </c>
      <c r="O78" s="18"/>
      <c r="P78" s="18"/>
      <c r="Q78" s="18"/>
      <c r="R78" s="18">
        <v>100</v>
      </c>
      <c r="S78" s="18"/>
      <c r="T78" s="18">
        <v>248</v>
      </c>
      <c r="U78" s="18"/>
      <c r="V78" s="18"/>
      <c r="W78" s="18">
        <v>225</v>
      </c>
      <c r="X78" s="5"/>
      <c r="Y78" s="5"/>
      <c r="Z78" s="5"/>
    </row>
    <row r="79" spans="1:26" ht="22.5">
      <c r="A79" s="13" t="s">
        <v>31</v>
      </c>
      <c r="B79" s="18">
        <v>2845</v>
      </c>
      <c r="C79" s="18">
        <v>75</v>
      </c>
      <c r="D79" s="14" t="s">
        <v>7</v>
      </c>
      <c r="E79" s="18">
        <f t="shared" si="1"/>
        <v>2133.75</v>
      </c>
      <c r="F79" s="18"/>
      <c r="G79" s="18"/>
      <c r="H79" s="18"/>
      <c r="I79" s="18"/>
      <c r="J79" s="18"/>
      <c r="K79" s="18"/>
      <c r="L79" s="18">
        <v>15</v>
      </c>
      <c r="M79" s="14" t="s">
        <v>7</v>
      </c>
      <c r="N79" s="18">
        <f>B79*L79/100</f>
        <v>426.75</v>
      </c>
      <c r="O79" s="18"/>
      <c r="P79" s="18"/>
      <c r="Q79" s="18"/>
      <c r="R79" s="18">
        <v>100</v>
      </c>
      <c r="S79" s="18"/>
      <c r="T79" s="18">
        <v>497</v>
      </c>
      <c r="U79" s="18"/>
      <c r="V79" s="18"/>
      <c r="W79" s="18">
        <v>270</v>
      </c>
      <c r="X79" s="5"/>
      <c r="Y79" s="5"/>
      <c r="Z79" s="5"/>
    </row>
    <row r="80" spans="1:26" ht="22.5">
      <c r="A80" s="13" t="s">
        <v>29</v>
      </c>
      <c r="B80" s="18">
        <v>1718</v>
      </c>
      <c r="C80" s="18">
        <v>75</v>
      </c>
      <c r="D80" s="14" t="s">
        <v>7</v>
      </c>
      <c r="E80" s="18">
        <f t="shared" si="1"/>
        <v>1288.5</v>
      </c>
      <c r="F80" s="18"/>
      <c r="G80" s="18"/>
      <c r="H80" s="18"/>
      <c r="I80" s="18"/>
      <c r="J80" s="18"/>
      <c r="K80" s="18"/>
      <c r="L80" s="18">
        <v>15</v>
      </c>
      <c r="M80" s="14" t="s">
        <v>7</v>
      </c>
      <c r="N80" s="18">
        <f>B80*L80/100</f>
        <v>257.7</v>
      </c>
      <c r="O80" s="18"/>
      <c r="P80" s="18"/>
      <c r="Q80" s="18"/>
      <c r="R80" s="18">
        <v>100</v>
      </c>
      <c r="S80" s="18"/>
      <c r="T80" s="18">
        <v>300</v>
      </c>
      <c r="U80" s="18"/>
      <c r="V80" s="18"/>
      <c r="W80" s="18">
        <v>225</v>
      </c>
      <c r="X80" s="5"/>
      <c r="Y80" s="5"/>
      <c r="Z80" s="5"/>
    </row>
    <row r="81" spans="1:26" ht="22.5">
      <c r="A81" s="13" t="s">
        <v>31</v>
      </c>
      <c r="B81" s="18">
        <v>2579</v>
      </c>
      <c r="C81" s="18">
        <v>75</v>
      </c>
      <c r="D81" s="14" t="s">
        <v>7</v>
      </c>
      <c r="E81" s="18">
        <f t="shared" si="1"/>
        <v>1934.25</v>
      </c>
      <c r="F81" s="18"/>
      <c r="G81" s="18"/>
      <c r="H81" s="18"/>
      <c r="I81" s="18"/>
      <c r="J81" s="18"/>
      <c r="K81" s="18"/>
      <c r="L81" s="18"/>
      <c r="M81" s="18"/>
      <c r="N81" s="18"/>
      <c r="O81" s="18">
        <v>25</v>
      </c>
      <c r="P81" s="14" t="s">
        <v>7</v>
      </c>
      <c r="Q81" s="18">
        <v>140</v>
      </c>
      <c r="R81" s="18">
        <v>100</v>
      </c>
      <c r="S81" s="18"/>
      <c r="T81" s="18">
        <v>404</v>
      </c>
      <c r="U81" s="18"/>
      <c r="V81" s="18"/>
      <c r="W81" s="18">
        <v>300</v>
      </c>
      <c r="X81" s="5"/>
      <c r="Y81" s="5"/>
      <c r="Z81" s="5"/>
    </row>
    <row r="82" spans="1:26" ht="22.5">
      <c r="A82" s="13" t="s">
        <v>53</v>
      </c>
      <c r="B82" s="18">
        <v>3140</v>
      </c>
      <c r="C82" s="18">
        <v>75</v>
      </c>
      <c r="D82" s="14" t="s">
        <v>7</v>
      </c>
      <c r="E82" s="18">
        <f t="shared" si="1"/>
        <v>2355</v>
      </c>
      <c r="F82" s="18"/>
      <c r="G82" s="18"/>
      <c r="H82" s="18"/>
      <c r="I82" s="18">
        <v>15</v>
      </c>
      <c r="J82" s="14" t="s">
        <v>7</v>
      </c>
      <c r="K82" s="18">
        <f>B82*I82%</f>
        <v>471</v>
      </c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>
        <v>210</v>
      </c>
      <c r="X82" s="5"/>
      <c r="Y82" s="5"/>
      <c r="Z82" s="5"/>
    </row>
    <row r="83" spans="1:26" ht="12.75">
      <c r="A83" s="13" t="s">
        <v>29</v>
      </c>
      <c r="B83" s="18">
        <v>1718</v>
      </c>
      <c r="C83" s="18">
        <v>75</v>
      </c>
      <c r="D83" s="14" t="s">
        <v>7</v>
      </c>
      <c r="E83" s="18">
        <f t="shared" si="1"/>
        <v>1288.5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>
        <v>300</v>
      </c>
      <c r="X83" s="5"/>
      <c r="Y83" s="5"/>
      <c r="Z83" s="5"/>
    </row>
    <row r="84" spans="1:26" ht="12.75">
      <c r="A84" s="13" t="s">
        <v>31</v>
      </c>
      <c r="B84" s="18">
        <v>2776</v>
      </c>
      <c r="C84" s="18">
        <v>75</v>
      </c>
      <c r="D84" s="14" t="s">
        <v>7</v>
      </c>
      <c r="E84" s="18">
        <f t="shared" si="1"/>
        <v>2082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9">
        <v>100</v>
      </c>
      <c r="S84" s="18"/>
      <c r="T84" s="18">
        <v>401</v>
      </c>
      <c r="U84" s="18"/>
      <c r="V84" s="18"/>
      <c r="W84" s="18">
        <v>165</v>
      </c>
      <c r="X84" s="5"/>
      <c r="Y84" s="5"/>
      <c r="Z84" s="5"/>
    </row>
    <row r="85" spans="1:26" ht="22.5">
      <c r="A85" s="13" t="s">
        <v>48</v>
      </c>
      <c r="B85" s="18">
        <v>3272</v>
      </c>
      <c r="C85" s="18">
        <v>75</v>
      </c>
      <c r="D85" s="14" t="s">
        <v>7</v>
      </c>
      <c r="E85" s="18">
        <f t="shared" si="1"/>
        <v>2454</v>
      </c>
      <c r="F85" s="18"/>
      <c r="G85" s="18"/>
      <c r="H85" s="18"/>
      <c r="I85" s="18">
        <v>15</v>
      </c>
      <c r="J85" s="14" t="s">
        <v>7</v>
      </c>
      <c r="K85" s="18">
        <f>B85*I85%</f>
        <v>490.79999999999995</v>
      </c>
      <c r="L85" s="18"/>
      <c r="M85" s="18"/>
      <c r="N85" s="18"/>
      <c r="O85" s="18"/>
      <c r="P85" s="18"/>
      <c r="Q85" s="18"/>
      <c r="R85" s="18">
        <v>100</v>
      </c>
      <c r="S85" s="18"/>
      <c r="T85" s="18">
        <v>473</v>
      </c>
      <c r="U85" s="18"/>
      <c r="V85" s="18"/>
      <c r="W85" s="18">
        <v>270</v>
      </c>
      <c r="X85" s="5"/>
      <c r="Y85" s="5"/>
      <c r="Z85" s="5"/>
    </row>
    <row r="86" spans="1:26" ht="22.5">
      <c r="A86" s="13" t="s">
        <v>53</v>
      </c>
      <c r="B86" s="18">
        <v>3464</v>
      </c>
      <c r="C86" s="18">
        <v>75</v>
      </c>
      <c r="D86" s="14" t="s">
        <v>7</v>
      </c>
      <c r="E86" s="18">
        <f t="shared" si="1"/>
        <v>2598</v>
      </c>
      <c r="F86" s="18"/>
      <c r="G86" s="18"/>
      <c r="H86" s="18"/>
      <c r="I86" s="18">
        <v>15</v>
      </c>
      <c r="J86" s="14" t="s">
        <v>7</v>
      </c>
      <c r="K86" s="18">
        <f>B86*I86%</f>
        <v>519.6</v>
      </c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>
        <v>300</v>
      </c>
      <c r="X86" s="5"/>
      <c r="Y86" s="5"/>
      <c r="Z86" s="5"/>
    </row>
    <row r="87" spans="1:26" ht="12.75">
      <c r="A87" s="13" t="s">
        <v>50</v>
      </c>
      <c r="B87" s="18">
        <v>3380</v>
      </c>
      <c r="C87" s="18">
        <v>50</v>
      </c>
      <c r="D87" s="14" t="s">
        <v>7</v>
      </c>
      <c r="E87" s="18">
        <f t="shared" si="1"/>
        <v>1690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>
        <v>300</v>
      </c>
      <c r="X87" s="5"/>
      <c r="Y87" s="5"/>
      <c r="Z87" s="5"/>
    </row>
    <row r="88" spans="1:26" ht="12.75">
      <c r="A88" s="13" t="s">
        <v>39</v>
      </c>
      <c r="B88" s="18">
        <v>1880</v>
      </c>
      <c r="C88" s="18">
        <v>50</v>
      </c>
      <c r="D88" s="14" t="s">
        <v>7</v>
      </c>
      <c r="E88" s="18">
        <f t="shared" si="1"/>
        <v>940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>
        <v>100</v>
      </c>
      <c r="S88" s="18"/>
      <c r="T88" s="18">
        <v>453</v>
      </c>
      <c r="U88" s="18"/>
      <c r="V88" s="18"/>
      <c r="W88" s="18">
        <v>60</v>
      </c>
      <c r="X88" s="5"/>
      <c r="Y88" s="5"/>
      <c r="Z88" s="5"/>
    </row>
    <row r="89" spans="1:26" ht="12.75">
      <c r="A89" s="13" t="s">
        <v>30</v>
      </c>
      <c r="B89" s="18">
        <v>1693</v>
      </c>
      <c r="C89" s="18">
        <v>75</v>
      </c>
      <c r="D89" s="14" t="s">
        <v>7</v>
      </c>
      <c r="E89" s="18">
        <f t="shared" si="1"/>
        <v>1269.75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>
        <v>100</v>
      </c>
      <c r="S89" s="18"/>
      <c r="T89" s="18">
        <v>245</v>
      </c>
      <c r="U89" s="18"/>
      <c r="V89" s="18"/>
      <c r="W89" s="18">
        <v>300</v>
      </c>
      <c r="X89" s="5"/>
      <c r="Y89" s="5"/>
      <c r="Z89" s="5"/>
    </row>
    <row r="90" spans="1:26" ht="12.75">
      <c r="A90" s="13" t="s">
        <v>30</v>
      </c>
      <c r="B90" s="18">
        <v>1718</v>
      </c>
      <c r="C90" s="18">
        <v>50</v>
      </c>
      <c r="D90" s="14" t="s">
        <v>7</v>
      </c>
      <c r="E90" s="18">
        <f t="shared" si="1"/>
        <v>859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>
        <v>300</v>
      </c>
      <c r="X90" s="5"/>
      <c r="Y90" s="5"/>
      <c r="Z90" s="5"/>
    </row>
    <row r="91" spans="1:26" ht="22.5">
      <c r="A91" s="13" t="s">
        <v>31</v>
      </c>
      <c r="B91" s="18">
        <v>2579</v>
      </c>
      <c r="C91" s="18">
        <v>75</v>
      </c>
      <c r="D91" s="14" t="s">
        <v>7</v>
      </c>
      <c r="E91" s="18">
        <f t="shared" si="1"/>
        <v>1934.25</v>
      </c>
      <c r="F91" s="18"/>
      <c r="G91" s="18"/>
      <c r="H91" s="18"/>
      <c r="I91" s="18"/>
      <c r="J91" s="18"/>
      <c r="K91" s="18"/>
      <c r="L91" s="18"/>
      <c r="M91" s="18"/>
      <c r="N91" s="18"/>
      <c r="O91" s="18">
        <v>25</v>
      </c>
      <c r="P91" s="14" t="s">
        <v>7</v>
      </c>
      <c r="Q91" s="18">
        <v>93</v>
      </c>
      <c r="R91" s="18">
        <v>100</v>
      </c>
      <c r="S91" s="18"/>
      <c r="T91" s="18">
        <v>373</v>
      </c>
      <c r="U91" s="18"/>
      <c r="V91" s="18"/>
      <c r="W91" s="18">
        <v>300</v>
      </c>
      <c r="X91" s="5"/>
      <c r="Y91" s="5"/>
      <c r="Z91" s="5"/>
    </row>
    <row r="92" spans="1:26" ht="22.5">
      <c r="A92" s="13" t="s">
        <v>31</v>
      </c>
      <c r="B92" s="18">
        <v>2708</v>
      </c>
      <c r="C92" s="18">
        <v>50</v>
      </c>
      <c r="D92" s="14" t="s">
        <v>7</v>
      </c>
      <c r="E92" s="18">
        <f t="shared" si="1"/>
        <v>1354</v>
      </c>
      <c r="F92" s="18">
        <v>15</v>
      </c>
      <c r="G92" s="14" t="s">
        <v>7</v>
      </c>
      <c r="H92" s="18">
        <f>B92*F92/100</f>
        <v>406.2</v>
      </c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>
        <v>285</v>
      </c>
      <c r="X92" s="5"/>
      <c r="Y92" s="5"/>
      <c r="Z92" s="5"/>
    </row>
    <row r="93" spans="1:26" ht="12.75">
      <c r="A93" s="13" t="s">
        <v>54</v>
      </c>
      <c r="B93" s="18">
        <v>2105</v>
      </c>
      <c r="C93" s="18">
        <v>75</v>
      </c>
      <c r="D93" s="14" t="s">
        <v>7</v>
      </c>
      <c r="E93" s="18">
        <f t="shared" si="1"/>
        <v>1578.75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>
        <v>150</v>
      </c>
      <c r="X93" s="5"/>
      <c r="Y93" s="5"/>
      <c r="Z93" s="5"/>
    </row>
    <row r="94" spans="1:26" ht="12.75">
      <c r="A94" s="13" t="s">
        <v>30</v>
      </c>
      <c r="B94" s="18">
        <v>1693</v>
      </c>
      <c r="C94" s="18">
        <v>75</v>
      </c>
      <c r="D94" s="14" t="s">
        <v>7</v>
      </c>
      <c r="E94" s="18">
        <f t="shared" si="1"/>
        <v>1269.75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>
        <v>100</v>
      </c>
      <c r="S94" s="18"/>
      <c r="T94" s="18">
        <v>367</v>
      </c>
      <c r="U94" s="18"/>
      <c r="V94" s="18"/>
      <c r="W94" s="18">
        <v>300</v>
      </c>
      <c r="X94" s="5"/>
      <c r="Y94" s="5"/>
      <c r="Z94" s="5"/>
    </row>
    <row r="95" spans="1:26" ht="22.5">
      <c r="A95" s="13" t="s">
        <v>29</v>
      </c>
      <c r="B95" s="18">
        <v>1636</v>
      </c>
      <c r="C95" s="18">
        <v>50</v>
      </c>
      <c r="D95" s="14" t="s">
        <v>7</v>
      </c>
      <c r="E95" s="18">
        <f t="shared" si="1"/>
        <v>818</v>
      </c>
      <c r="F95" s="18"/>
      <c r="G95" s="18"/>
      <c r="H95" s="18"/>
      <c r="I95" s="18">
        <v>15</v>
      </c>
      <c r="J95" s="14" t="s">
        <v>7</v>
      </c>
      <c r="K95" s="18">
        <f>B95*I95%</f>
        <v>245.39999999999998</v>
      </c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>
        <v>0</v>
      </c>
      <c r="X95" s="5"/>
      <c r="Y95" s="5"/>
      <c r="Z95" s="5"/>
    </row>
    <row r="96" spans="1:26" ht="12.75">
      <c r="A96" s="13" t="s">
        <v>50</v>
      </c>
      <c r="B96" s="18">
        <v>3464</v>
      </c>
      <c r="C96" s="18">
        <v>50</v>
      </c>
      <c r="D96" s="14" t="s">
        <v>7</v>
      </c>
      <c r="E96" s="18">
        <f t="shared" si="1"/>
        <v>1732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>
        <v>300</v>
      </c>
      <c r="X96" s="5"/>
      <c r="Y96" s="5"/>
      <c r="Z96" s="5"/>
    </row>
    <row r="97" spans="1:26" ht="22.5">
      <c r="A97" s="13" t="s">
        <v>29</v>
      </c>
      <c r="B97" s="18">
        <v>1718</v>
      </c>
      <c r="C97" s="18">
        <v>75</v>
      </c>
      <c r="D97" s="14" t="s">
        <v>7</v>
      </c>
      <c r="E97" s="18">
        <f t="shared" si="1"/>
        <v>1288.5</v>
      </c>
      <c r="F97" s="18"/>
      <c r="G97" s="18"/>
      <c r="H97" s="18"/>
      <c r="I97" s="18">
        <v>15</v>
      </c>
      <c r="J97" s="14" t="s">
        <v>7</v>
      </c>
      <c r="K97" s="18">
        <f>B97*I97%</f>
        <v>257.7</v>
      </c>
      <c r="L97" s="18">
        <v>15</v>
      </c>
      <c r="M97" s="14" t="s">
        <v>7</v>
      </c>
      <c r="N97" s="18">
        <f>B97*L97/100</f>
        <v>257.7</v>
      </c>
      <c r="O97" s="18"/>
      <c r="P97" s="18"/>
      <c r="Q97" s="18"/>
      <c r="R97" s="18">
        <v>100</v>
      </c>
      <c r="S97" s="18"/>
      <c r="T97" s="18">
        <v>393</v>
      </c>
      <c r="U97" s="18"/>
      <c r="V97" s="18"/>
      <c r="W97" s="18">
        <v>165</v>
      </c>
      <c r="X97" s="5"/>
      <c r="Y97" s="5"/>
      <c r="Z97" s="5"/>
    </row>
    <row r="98" spans="1:26" ht="12.75">
      <c r="A98" s="13" t="s">
        <v>45</v>
      </c>
      <c r="B98" s="18">
        <v>2912</v>
      </c>
      <c r="C98" s="18">
        <v>75</v>
      </c>
      <c r="D98" s="14" t="s">
        <v>7</v>
      </c>
      <c r="E98" s="18">
        <f t="shared" si="1"/>
        <v>2184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>
        <v>300</v>
      </c>
      <c r="X98" s="5"/>
      <c r="Y98" s="5"/>
      <c r="Z98" s="5"/>
    </row>
    <row r="99" spans="1:26" ht="22.5">
      <c r="A99" s="13" t="s">
        <v>31</v>
      </c>
      <c r="B99" s="18">
        <v>2708</v>
      </c>
      <c r="C99" s="18">
        <v>75</v>
      </c>
      <c r="D99" s="14" t="s">
        <v>7</v>
      </c>
      <c r="E99" s="18">
        <f t="shared" si="1"/>
        <v>2031</v>
      </c>
      <c r="F99" s="18"/>
      <c r="G99" s="18"/>
      <c r="H99" s="18"/>
      <c r="I99" s="18"/>
      <c r="J99" s="18"/>
      <c r="K99" s="18"/>
      <c r="L99" s="18"/>
      <c r="M99" s="18"/>
      <c r="N99" s="18"/>
      <c r="O99" s="18">
        <v>25</v>
      </c>
      <c r="P99" s="14" t="s">
        <v>7</v>
      </c>
      <c r="Q99" s="18">
        <v>228</v>
      </c>
      <c r="R99" s="18">
        <v>100</v>
      </c>
      <c r="S99" s="18"/>
      <c r="T99" s="18">
        <v>555</v>
      </c>
      <c r="U99" s="18"/>
      <c r="V99" s="18"/>
      <c r="W99" s="18">
        <v>150</v>
      </c>
      <c r="X99" s="5"/>
      <c r="Y99" s="5"/>
      <c r="Z99" s="5"/>
    </row>
    <row r="100" spans="1:26" ht="22.5">
      <c r="A100" s="13" t="s">
        <v>26</v>
      </c>
      <c r="B100" s="18">
        <v>3437</v>
      </c>
      <c r="C100" s="18">
        <v>50</v>
      </c>
      <c r="D100" s="14" t="s">
        <v>7</v>
      </c>
      <c r="E100" s="18">
        <f t="shared" si="1"/>
        <v>1718.5</v>
      </c>
      <c r="F100" s="18">
        <v>15</v>
      </c>
      <c r="G100" s="14" t="s">
        <v>7</v>
      </c>
      <c r="H100" s="18">
        <f>B100*F100/100</f>
        <v>515.55</v>
      </c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>
        <v>285</v>
      </c>
      <c r="X100" s="5"/>
      <c r="Y100" s="5"/>
      <c r="Z100" s="5"/>
    </row>
    <row r="101" spans="1:26" ht="12.75">
      <c r="A101" s="13" t="s">
        <v>31</v>
      </c>
      <c r="B101" s="18">
        <v>2845</v>
      </c>
      <c r="C101" s="18">
        <v>50</v>
      </c>
      <c r="D101" s="14" t="s">
        <v>7</v>
      </c>
      <c r="E101" s="18">
        <f t="shared" si="1"/>
        <v>1422.5</v>
      </c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>
        <v>285</v>
      </c>
      <c r="X101" s="5"/>
      <c r="Y101" s="5"/>
      <c r="Z101" s="5"/>
    </row>
    <row r="102" spans="1:26" ht="22.5">
      <c r="A102" s="13" t="s">
        <v>31</v>
      </c>
      <c r="B102" s="18">
        <v>2776</v>
      </c>
      <c r="C102" s="18">
        <v>75</v>
      </c>
      <c r="D102" s="14" t="s">
        <v>7</v>
      </c>
      <c r="E102" s="18">
        <f t="shared" si="1"/>
        <v>2082</v>
      </c>
      <c r="F102" s="18"/>
      <c r="G102" s="18"/>
      <c r="H102" s="18"/>
      <c r="I102" s="18"/>
      <c r="J102" s="18"/>
      <c r="K102" s="18"/>
      <c r="L102" s="18"/>
      <c r="M102" s="18"/>
      <c r="N102" s="18"/>
      <c r="O102" s="18">
        <v>25</v>
      </c>
      <c r="P102" s="14" t="s">
        <v>7</v>
      </c>
      <c r="Q102" s="18">
        <v>33</v>
      </c>
      <c r="R102" s="19">
        <v>100</v>
      </c>
      <c r="S102" s="18"/>
      <c r="T102" s="18">
        <v>401</v>
      </c>
      <c r="U102" s="18"/>
      <c r="V102" s="18"/>
      <c r="W102" s="18">
        <v>300</v>
      </c>
      <c r="X102" s="5"/>
      <c r="Y102" s="5"/>
      <c r="Z102" s="5"/>
    </row>
    <row r="103" spans="1:26" ht="12.75">
      <c r="A103" s="13" t="s">
        <v>55</v>
      </c>
      <c r="B103" s="18">
        <v>2665</v>
      </c>
      <c r="C103" s="18">
        <v>75</v>
      </c>
      <c r="D103" s="14" t="s">
        <v>7</v>
      </c>
      <c r="E103" s="18">
        <f t="shared" si="1"/>
        <v>1998.75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>
        <v>300</v>
      </c>
      <c r="X103" s="5"/>
      <c r="Y103" s="5"/>
      <c r="Z103" s="5"/>
    </row>
    <row r="104" spans="1:26" ht="22.5">
      <c r="A104" s="13" t="s">
        <v>31</v>
      </c>
      <c r="B104" s="18">
        <v>2845</v>
      </c>
      <c r="C104" s="18">
        <v>75</v>
      </c>
      <c r="D104" s="14" t="s">
        <v>7</v>
      </c>
      <c r="E104" s="18">
        <f t="shared" si="1"/>
        <v>2133.75</v>
      </c>
      <c r="F104" s="18"/>
      <c r="G104" s="18"/>
      <c r="H104" s="18"/>
      <c r="I104" s="18">
        <v>15</v>
      </c>
      <c r="J104" s="14" t="s">
        <v>7</v>
      </c>
      <c r="K104" s="18">
        <f>B104*I104%</f>
        <v>426.75</v>
      </c>
      <c r="L104" s="18">
        <v>15</v>
      </c>
      <c r="M104" s="14" t="s">
        <v>7</v>
      </c>
      <c r="N104" s="18">
        <f>B104*L104/100</f>
        <v>426.75</v>
      </c>
      <c r="O104" s="18"/>
      <c r="P104" s="18"/>
      <c r="Q104" s="18"/>
      <c r="R104" s="18">
        <v>100</v>
      </c>
      <c r="S104" s="18"/>
      <c r="T104" s="18">
        <v>411</v>
      </c>
      <c r="U104" s="18"/>
      <c r="V104" s="18"/>
      <c r="W104" s="18">
        <v>225</v>
      </c>
      <c r="X104" s="5"/>
      <c r="Y104" s="5"/>
      <c r="Z104" s="5"/>
    </row>
    <row r="105" spans="1:26" ht="12.75">
      <c r="A105" s="13" t="s">
        <v>56</v>
      </c>
      <c r="B105" s="18">
        <v>1693</v>
      </c>
      <c r="C105" s="18">
        <v>50</v>
      </c>
      <c r="D105" s="14" t="s">
        <v>7</v>
      </c>
      <c r="E105" s="18">
        <f t="shared" si="1"/>
        <v>846.5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>
        <v>300</v>
      </c>
      <c r="X105" s="5"/>
      <c r="Y105" s="5"/>
      <c r="Z105" s="5"/>
    </row>
    <row r="106" spans="1:26" ht="12.75">
      <c r="A106" s="13" t="s">
        <v>33</v>
      </c>
      <c r="B106" s="18">
        <v>2635</v>
      </c>
      <c r="C106" s="18">
        <v>75</v>
      </c>
      <c r="D106" s="14" t="s">
        <v>7</v>
      </c>
      <c r="E106" s="18">
        <f t="shared" si="1"/>
        <v>1976.25</v>
      </c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>
        <v>300</v>
      </c>
      <c r="X106" s="5"/>
      <c r="Y106" s="5"/>
      <c r="Z106" s="5"/>
    </row>
    <row r="107" spans="1:26" ht="12.75">
      <c r="A107" s="13" t="s">
        <v>56</v>
      </c>
      <c r="B107" s="18">
        <v>1535</v>
      </c>
      <c r="C107" s="18">
        <v>50</v>
      </c>
      <c r="D107" s="14" t="s">
        <v>7</v>
      </c>
      <c r="E107" s="18">
        <f t="shared" si="1"/>
        <v>767.5</v>
      </c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>
        <v>300</v>
      </c>
      <c r="X107" s="5"/>
      <c r="Y107" s="5"/>
      <c r="Z107" s="5"/>
    </row>
    <row r="108" spans="1:26" ht="22.5">
      <c r="A108" s="13" t="s">
        <v>31</v>
      </c>
      <c r="B108" s="18">
        <v>2708</v>
      </c>
      <c r="C108" s="18">
        <v>75</v>
      </c>
      <c r="D108" s="14" t="s">
        <v>7</v>
      </c>
      <c r="E108" s="18">
        <f t="shared" si="1"/>
        <v>2031</v>
      </c>
      <c r="F108" s="18"/>
      <c r="G108" s="18"/>
      <c r="H108" s="18"/>
      <c r="I108" s="18"/>
      <c r="J108" s="18"/>
      <c r="K108" s="18"/>
      <c r="L108" s="18">
        <v>15</v>
      </c>
      <c r="M108" s="14" t="s">
        <v>7</v>
      </c>
      <c r="N108" s="18">
        <f>B108*L108/100</f>
        <v>406.2</v>
      </c>
      <c r="O108" s="18"/>
      <c r="P108" s="18"/>
      <c r="Q108" s="18"/>
      <c r="R108" s="18">
        <v>100</v>
      </c>
      <c r="S108" s="18"/>
      <c r="T108" s="18">
        <v>669</v>
      </c>
      <c r="U108" s="18"/>
      <c r="V108" s="18"/>
      <c r="W108" s="18">
        <v>150</v>
      </c>
      <c r="X108" s="5"/>
      <c r="Y108" s="5"/>
      <c r="Z108" s="5"/>
    </row>
    <row r="109" spans="1:26" ht="12.75">
      <c r="A109" s="13" t="s">
        <v>31</v>
      </c>
      <c r="B109" s="18">
        <v>2776</v>
      </c>
      <c r="C109" s="18">
        <v>75</v>
      </c>
      <c r="D109" s="14" t="s">
        <v>7</v>
      </c>
      <c r="E109" s="18">
        <f t="shared" si="1"/>
        <v>2082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>
        <v>285</v>
      </c>
      <c r="X109" s="5"/>
      <c r="Y109" s="5"/>
      <c r="Z109" s="5"/>
    </row>
    <row r="110" spans="1:26" ht="22.5">
      <c r="A110" s="13" t="s">
        <v>29</v>
      </c>
      <c r="B110" s="18">
        <v>1718</v>
      </c>
      <c r="C110" s="18">
        <v>75</v>
      </c>
      <c r="D110" s="14" t="s">
        <v>7</v>
      </c>
      <c r="E110" s="18">
        <f t="shared" si="1"/>
        <v>1288.5</v>
      </c>
      <c r="F110" s="18"/>
      <c r="G110" s="18"/>
      <c r="H110" s="18"/>
      <c r="I110" s="18"/>
      <c r="J110" s="18"/>
      <c r="K110" s="18"/>
      <c r="L110" s="18">
        <v>15</v>
      </c>
      <c r="M110" s="14" t="s">
        <v>7</v>
      </c>
      <c r="N110" s="18">
        <f>B110*L110/100</f>
        <v>257.7</v>
      </c>
      <c r="O110" s="18"/>
      <c r="P110" s="18"/>
      <c r="Q110" s="18"/>
      <c r="R110" s="18">
        <v>100</v>
      </c>
      <c r="S110" s="18"/>
      <c r="T110" s="18">
        <v>373</v>
      </c>
      <c r="U110" s="18"/>
      <c r="V110" s="18"/>
      <c r="W110" s="18">
        <v>210</v>
      </c>
      <c r="X110" s="5"/>
      <c r="Y110" s="5"/>
      <c r="Z110" s="5"/>
    </row>
    <row r="111" spans="1:26" ht="22.5">
      <c r="A111" s="13" t="s">
        <v>29</v>
      </c>
      <c r="B111" s="18">
        <v>1676</v>
      </c>
      <c r="C111" s="18">
        <v>75</v>
      </c>
      <c r="D111" s="14" t="s">
        <v>7</v>
      </c>
      <c r="E111" s="18">
        <f t="shared" si="1"/>
        <v>1257</v>
      </c>
      <c r="F111" s="18"/>
      <c r="G111" s="18"/>
      <c r="H111" s="18"/>
      <c r="I111" s="18"/>
      <c r="J111" s="18"/>
      <c r="K111" s="18"/>
      <c r="L111" s="18">
        <v>15</v>
      </c>
      <c r="M111" s="14" t="s">
        <v>7</v>
      </c>
      <c r="N111" s="18">
        <f>B111*L111/100</f>
        <v>251.4</v>
      </c>
      <c r="O111" s="18"/>
      <c r="P111" s="18"/>
      <c r="Q111" s="18"/>
      <c r="R111" s="18">
        <v>100</v>
      </c>
      <c r="S111" s="18"/>
      <c r="T111" s="18">
        <v>434</v>
      </c>
      <c r="U111" s="18"/>
      <c r="V111" s="18"/>
      <c r="W111" s="18">
        <v>300</v>
      </c>
      <c r="X111" s="5"/>
      <c r="Y111" s="5"/>
      <c r="Z111" s="5"/>
    </row>
    <row r="112" spans="1:26" ht="22.5">
      <c r="A112" s="13" t="s">
        <v>31</v>
      </c>
      <c r="B112" s="18">
        <v>2708</v>
      </c>
      <c r="C112" s="18">
        <v>75</v>
      </c>
      <c r="D112" s="14" t="s">
        <v>7</v>
      </c>
      <c r="E112" s="18">
        <f t="shared" si="1"/>
        <v>2031</v>
      </c>
      <c r="F112" s="18"/>
      <c r="G112" s="18"/>
      <c r="H112" s="18"/>
      <c r="I112" s="18"/>
      <c r="J112" s="18"/>
      <c r="K112" s="18"/>
      <c r="L112" s="18">
        <v>15</v>
      </c>
      <c r="M112" s="14" t="s">
        <v>7</v>
      </c>
      <c r="N112" s="18">
        <f>B112*L112/100</f>
        <v>406.2</v>
      </c>
      <c r="O112" s="18"/>
      <c r="P112" s="18"/>
      <c r="Q112" s="18"/>
      <c r="R112" s="18">
        <v>100</v>
      </c>
      <c r="S112" s="18"/>
      <c r="T112" s="18">
        <v>587</v>
      </c>
      <c r="U112" s="18"/>
      <c r="V112" s="18"/>
      <c r="W112" s="18">
        <v>285</v>
      </c>
      <c r="X112" s="5"/>
      <c r="Y112" s="5"/>
      <c r="Z112" s="5"/>
    </row>
    <row r="113" spans="1:26" ht="22.5">
      <c r="A113" s="13" t="s">
        <v>29</v>
      </c>
      <c r="B113" s="18">
        <v>1636</v>
      </c>
      <c r="C113" s="18">
        <v>75</v>
      </c>
      <c r="D113" s="14" t="s">
        <v>7</v>
      </c>
      <c r="E113" s="18">
        <f t="shared" si="1"/>
        <v>1227</v>
      </c>
      <c r="F113" s="18"/>
      <c r="G113" s="18"/>
      <c r="H113" s="18"/>
      <c r="I113" s="18"/>
      <c r="J113" s="18"/>
      <c r="K113" s="18"/>
      <c r="L113" s="18">
        <v>15</v>
      </c>
      <c r="M113" s="14" t="s">
        <v>7</v>
      </c>
      <c r="N113" s="18">
        <f>B113*L113/100</f>
        <v>245.4</v>
      </c>
      <c r="O113" s="18"/>
      <c r="P113" s="18"/>
      <c r="Q113" s="18"/>
      <c r="R113" s="18">
        <v>100</v>
      </c>
      <c r="S113" s="18"/>
      <c r="T113" s="18">
        <v>355</v>
      </c>
      <c r="U113" s="18"/>
      <c r="V113" s="18"/>
      <c r="W113" s="18">
        <v>195</v>
      </c>
      <c r="X113" s="5"/>
      <c r="Y113" s="5"/>
      <c r="Z113" s="5"/>
    </row>
    <row r="114" spans="1:26" ht="22.5">
      <c r="A114" s="13" t="s">
        <v>31</v>
      </c>
      <c r="B114" s="18">
        <v>2845</v>
      </c>
      <c r="C114" s="18">
        <v>50</v>
      </c>
      <c r="D114" s="14" t="s">
        <v>7</v>
      </c>
      <c r="E114" s="18">
        <f t="shared" si="1"/>
        <v>1422.5</v>
      </c>
      <c r="F114" s="18"/>
      <c r="G114" s="18"/>
      <c r="H114" s="18"/>
      <c r="I114" s="18">
        <v>5</v>
      </c>
      <c r="J114" s="14" t="s">
        <v>7</v>
      </c>
      <c r="K114" s="18">
        <f>B114*I114%</f>
        <v>142.25</v>
      </c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>
        <v>300</v>
      </c>
      <c r="X114" s="5"/>
      <c r="Y114" s="5"/>
      <c r="Z114" s="5"/>
    </row>
    <row r="115" spans="1:26" ht="22.5">
      <c r="A115" s="13" t="s">
        <v>29</v>
      </c>
      <c r="B115" s="18">
        <v>1718</v>
      </c>
      <c r="C115" s="18">
        <v>75</v>
      </c>
      <c r="D115" s="14" t="s">
        <v>7</v>
      </c>
      <c r="E115" s="18">
        <f t="shared" si="1"/>
        <v>1288.5</v>
      </c>
      <c r="F115" s="18"/>
      <c r="G115" s="18"/>
      <c r="H115" s="18"/>
      <c r="I115" s="18"/>
      <c r="J115" s="18"/>
      <c r="K115" s="18"/>
      <c r="L115" s="18">
        <v>15</v>
      </c>
      <c r="M115" s="14" t="s">
        <v>7</v>
      </c>
      <c r="N115" s="18">
        <f>B115*L115/100</f>
        <v>257.7</v>
      </c>
      <c r="O115" s="18"/>
      <c r="P115" s="18"/>
      <c r="Q115" s="18"/>
      <c r="R115" s="18">
        <v>100</v>
      </c>
      <c r="S115" s="18"/>
      <c r="T115" s="18">
        <v>259</v>
      </c>
      <c r="U115" s="18"/>
      <c r="V115" s="18"/>
      <c r="W115" s="18">
        <v>300</v>
      </c>
      <c r="X115" s="5"/>
      <c r="Y115" s="5"/>
      <c r="Z115" s="5"/>
    </row>
    <row r="116" spans="1:26" ht="22.5">
      <c r="A116" s="13" t="s">
        <v>29</v>
      </c>
      <c r="B116" s="18">
        <v>1718</v>
      </c>
      <c r="C116" s="18">
        <v>75</v>
      </c>
      <c r="D116" s="14" t="s">
        <v>7</v>
      </c>
      <c r="E116" s="18">
        <f t="shared" si="1"/>
        <v>1288.5</v>
      </c>
      <c r="F116" s="18"/>
      <c r="G116" s="18"/>
      <c r="H116" s="18"/>
      <c r="I116" s="18"/>
      <c r="J116" s="18"/>
      <c r="K116" s="18"/>
      <c r="L116" s="18">
        <v>15</v>
      </c>
      <c r="M116" s="14" t="s">
        <v>7</v>
      </c>
      <c r="N116" s="18">
        <f>B116*L116/100</f>
        <v>257.7</v>
      </c>
      <c r="O116" s="18"/>
      <c r="P116" s="18"/>
      <c r="Q116" s="18"/>
      <c r="R116" s="18">
        <v>100</v>
      </c>
      <c r="S116" s="18"/>
      <c r="T116" s="18">
        <v>321</v>
      </c>
      <c r="U116" s="18"/>
      <c r="V116" s="18"/>
      <c r="W116" s="18">
        <v>300</v>
      </c>
      <c r="X116" s="5"/>
      <c r="Y116" s="5"/>
      <c r="Z116" s="5"/>
    </row>
    <row r="117" spans="1:26" ht="22.5">
      <c r="A117" s="13" t="s">
        <v>29</v>
      </c>
      <c r="B117" s="18">
        <v>1718</v>
      </c>
      <c r="C117" s="18">
        <v>75</v>
      </c>
      <c r="D117" s="14" t="s">
        <v>7</v>
      </c>
      <c r="E117" s="18">
        <f t="shared" si="1"/>
        <v>1288.5</v>
      </c>
      <c r="F117" s="18"/>
      <c r="G117" s="18"/>
      <c r="H117" s="18"/>
      <c r="I117" s="18"/>
      <c r="J117" s="18"/>
      <c r="K117" s="18"/>
      <c r="L117" s="18"/>
      <c r="M117" s="18"/>
      <c r="N117" s="18"/>
      <c r="O117" s="18">
        <v>25</v>
      </c>
      <c r="P117" s="14" t="s">
        <v>7</v>
      </c>
      <c r="Q117" s="18">
        <v>103</v>
      </c>
      <c r="R117" s="18">
        <v>100</v>
      </c>
      <c r="S117" s="18"/>
      <c r="T117" s="18">
        <v>300</v>
      </c>
      <c r="U117" s="18"/>
      <c r="V117" s="18"/>
      <c r="W117" s="18">
        <v>300</v>
      </c>
      <c r="X117" s="5"/>
      <c r="Y117" s="5"/>
      <c r="Z117" s="5"/>
    </row>
    <row r="118" spans="1:26" ht="12.75">
      <c r="A118" s="13" t="s">
        <v>33</v>
      </c>
      <c r="B118" s="18">
        <v>2635</v>
      </c>
      <c r="C118" s="18">
        <v>75</v>
      </c>
      <c r="D118" s="14" t="s">
        <v>7</v>
      </c>
      <c r="E118" s="18">
        <f t="shared" si="1"/>
        <v>1976.25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>
        <v>105</v>
      </c>
      <c r="X118" s="5"/>
      <c r="Y118" s="5"/>
      <c r="Z118" s="5"/>
    </row>
    <row r="119" spans="1:26" ht="12.75">
      <c r="A119" s="13" t="s">
        <v>42</v>
      </c>
      <c r="B119" s="18">
        <v>1880</v>
      </c>
      <c r="C119" s="18">
        <v>50</v>
      </c>
      <c r="D119" s="14" t="s">
        <v>7</v>
      </c>
      <c r="E119" s="18">
        <f t="shared" si="1"/>
        <v>940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>
        <v>100</v>
      </c>
      <c r="S119" s="18"/>
      <c r="T119" s="18">
        <v>181</v>
      </c>
      <c r="U119" s="18"/>
      <c r="V119" s="18"/>
      <c r="W119" s="18">
        <v>300</v>
      </c>
      <c r="X119" s="5"/>
      <c r="Y119" s="5"/>
      <c r="Z119" s="5"/>
    </row>
    <row r="120" spans="1:26" ht="22.5">
      <c r="A120" s="13" t="s">
        <v>26</v>
      </c>
      <c r="B120" s="18">
        <v>3271</v>
      </c>
      <c r="C120" s="18">
        <v>50</v>
      </c>
      <c r="D120" s="14" t="s">
        <v>7</v>
      </c>
      <c r="E120" s="18">
        <f t="shared" si="1"/>
        <v>1635.5</v>
      </c>
      <c r="F120" s="18"/>
      <c r="G120" s="18"/>
      <c r="H120" s="18"/>
      <c r="I120" s="18">
        <v>15</v>
      </c>
      <c r="J120" s="14" t="s">
        <v>7</v>
      </c>
      <c r="K120" s="18">
        <f>B120*I120%</f>
        <v>490.65</v>
      </c>
      <c r="L120" s="18">
        <v>15</v>
      </c>
      <c r="M120" s="14" t="s">
        <v>7</v>
      </c>
      <c r="N120" s="18">
        <f>B120*L120/100</f>
        <v>490.65</v>
      </c>
      <c r="O120" s="18"/>
      <c r="P120" s="18"/>
      <c r="Q120" s="18"/>
      <c r="R120" s="18">
        <v>100</v>
      </c>
      <c r="S120" s="18"/>
      <c r="T120" s="18">
        <v>611</v>
      </c>
      <c r="U120" s="18"/>
      <c r="V120" s="18"/>
      <c r="W120" s="18">
        <v>105</v>
      </c>
      <c r="X120" s="5"/>
      <c r="Y120" s="5"/>
      <c r="Z120" s="5"/>
    </row>
    <row r="121" spans="1:26" ht="12.75">
      <c r="A121" s="13" t="s">
        <v>31</v>
      </c>
      <c r="B121" s="18">
        <v>2845</v>
      </c>
      <c r="C121" s="18">
        <v>60</v>
      </c>
      <c r="D121" s="14" t="s">
        <v>7</v>
      </c>
      <c r="E121" s="18">
        <f t="shared" si="1"/>
        <v>1707</v>
      </c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>
        <v>285</v>
      </c>
      <c r="X121" s="5"/>
      <c r="Y121" s="5"/>
      <c r="Z121" s="5"/>
    </row>
    <row r="122" spans="1:26" ht="12.75">
      <c r="A122" s="13" t="s">
        <v>29</v>
      </c>
      <c r="B122" s="18">
        <v>1718</v>
      </c>
      <c r="C122" s="18">
        <v>75</v>
      </c>
      <c r="D122" s="14" t="s">
        <v>7</v>
      </c>
      <c r="E122" s="18">
        <f t="shared" si="1"/>
        <v>1288.5</v>
      </c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>
        <v>300</v>
      </c>
      <c r="X122" s="5"/>
      <c r="Y122" s="5"/>
      <c r="Z122" s="5"/>
    </row>
    <row r="123" spans="1:26" ht="22.5">
      <c r="A123" s="13" t="s">
        <v>31</v>
      </c>
      <c r="B123" s="18">
        <v>2845</v>
      </c>
      <c r="C123" s="18">
        <v>75</v>
      </c>
      <c r="D123" s="14" t="s">
        <v>7</v>
      </c>
      <c r="E123" s="18">
        <f t="shared" si="1"/>
        <v>2133.75</v>
      </c>
      <c r="F123" s="18"/>
      <c r="G123" s="18"/>
      <c r="H123" s="18"/>
      <c r="I123" s="18">
        <v>15</v>
      </c>
      <c r="J123" s="14" t="s">
        <v>7</v>
      </c>
      <c r="K123" s="18">
        <f>B123*I123%</f>
        <v>426.75</v>
      </c>
      <c r="L123" s="18"/>
      <c r="M123" s="18"/>
      <c r="N123" s="18"/>
      <c r="O123" s="18"/>
      <c r="P123" s="18"/>
      <c r="Q123" s="18"/>
      <c r="R123" s="18">
        <v>100</v>
      </c>
      <c r="S123" s="18"/>
      <c r="T123" s="18">
        <v>411</v>
      </c>
      <c r="U123" s="18"/>
      <c r="V123" s="18"/>
      <c r="W123" s="18">
        <v>270</v>
      </c>
      <c r="X123" s="5"/>
      <c r="Y123" s="5"/>
      <c r="Z123" s="5"/>
    </row>
    <row r="124" spans="1:26" ht="22.5">
      <c r="A124" s="13" t="s">
        <v>31</v>
      </c>
      <c r="B124" s="18">
        <v>2845</v>
      </c>
      <c r="C124" s="18">
        <v>75</v>
      </c>
      <c r="D124" s="14" t="s">
        <v>7</v>
      </c>
      <c r="E124" s="18">
        <f t="shared" si="1"/>
        <v>2133.75</v>
      </c>
      <c r="F124" s="18"/>
      <c r="G124" s="18"/>
      <c r="H124" s="18"/>
      <c r="I124" s="18"/>
      <c r="J124" s="18"/>
      <c r="K124" s="18"/>
      <c r="L124" s="18">
        <v>15</v>
      </c>
      <c r="M124" s="14" t="s">
        <v>7</v>
      </c>
      <c r="N124" s="18">
        <f>B124*L124/100</f>
        <v>426.75</v>
      </c>
      <c r="O124" s="18"/>
      <c r="P124" s="18"/>
      <c r="Q124" s="18"/>
      <c r="R124" s="18">
        <v>100</v>
      </c>
      <c r="S124" s="18"/>
      <c r="T124" s="18">
        <v>823</v>
      </c>
      <c r="U124" s="18"/>
      <c r="V124" s="18"/>
      <c r="W124" s="18">
        <v>210</v>
      </c>
      <c r="X124" s="5"/>
      <c r="Y124" s="5"/>
      <c r="Z124" s="5"/>
    </row>
    <row r="125" spans="1:26" ht="12.75">
      <c r="A125" s="13" t="s">
        <v>31</v>
      </c>
      <c r="B125" s="18">
        <v>2845</v>
      </c>
      <c r="C125" s="18">
        <v>50</v>
      </c>
      <c r="D125" s="14" t="s">
        <v>7</v>
      </c>
      <c r="E125" s="18">
        <f t="shared" si="1"/>
        <v>1422.5</v>
      </c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>
        <v>75</v>
      </c>
      <c r="X125" s="5"/>
      <c r="Y125" s="5"/>
      <c r="Z125" s="5"/>
    </row>
    <row r="126" spans="1:26" ht="22.5">
      <c r="A126" s="13" t="s">
        <v>31</v>
      </c>
      <c r="B126" s="18">
        <v>2845</v>
      </c>
      <c r="C126" s="18">
        <v>75</v>
      </c>
      <c r="D126" s="14" t="s">
        <v>7</v>
      </c>
      <c r="E126" s="18">
        <f t="shared" si="1"/>
        <v>2133.75</v>
      </c>
      <c r="F126" s="18"/>
      <c r="G126" s="18"/>
      <c r="H126" s="18"/>
      <c r="I126" s="18">
        <v>15</v>
      </c>
      <c r="J126" s="14" t="s">
        <v>7</v>
      </c>
      <c r="K126" s="18">
        <f>B126*I126%</f>
        <v>426.75</v>
      </c>
      <c r="L126" s="18">
        <v>15</v>
      </c>
      <c r="M126" s="14" t="s">
        <v>7</v>
      </c>
      <c r="N126" s="18">
        <f>B126*L126/100</f>
        <v>426.75</v>
      </c>
      <c r="O126" s="18"/>
      <c r="P126" s="18"/>
      <c r="Q126" s="18"/>
      <c r="R126" s="18">
        <v>100</v>
      </c>
      <c r="S126" s="18"/>
      <c r="T126" s="18">
        <v>411</v>
      </c>
      <c r="U126" s="18"/>
      <c r="V126" s="18"/>
      <c r="W126" s="18">
        <v>120</v>
      </c>
      <c r="X126" s="5"/>
      <c r="Y126" s="5"/>
      <c r="Z126" s="5"/>
    </row>
    <row r="127" spans="1:26" ht="12.75">
      <c r="A127" s="13" t="s">
        <v>30</v>
      </c>
      <c r="B127" s="18">
        <v>1693</v>
      </c>
      <c r="C127" s="18">
        <v>75</v>
      </c>
      <c r="D127" s="14" t="s">
        <v>7</v>
      </c>
      <c r="E127" s="18">
        <f t="shared" si="1"/>
        <v>1269.75</v>
      </c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>
        <v>100</v>
      </c>
      <c r="S127" s="18"/>
      <c r="T127" s="18">
        <v>245</v>
      </c>
      <c r="U127" s="18"/>
      <c r="V127" s="18"/>
      <c r="W127" s="18">
        <v>225</v>
      </c>
      <c r="X127" s="5"/>
      <c r="Y127" s="5"/>
      <c r="Z127" s="5"/>
    </row>
    <row r="128" spans="1:26" ht="22.5">
      <c r="A128" s="13" t="s">
        <v>29</v>
      </c>
      <c r="B128" s="18">
        <v>1718</v>
      </c>
      <c r="C128" s="18">
        <v>75</v>
      </c>
      <c r="D128" s="14" t="s">
        <v>7</v>
      </c>
      <c r="E128" s="18">
        <f t="shared" si="1"/>
        <v>1288.5</v>
      </c>
      <c r="F128" s="18"/>
      <c r="G128" s="18"/>
      <c r="H128" s="18"/>
      <c r="I128" s="18"/>
      <c r="J128" s="18"/>
      <c r="K128" s="18"/>
      <c r="L128" s="18">
        <v>15</v>
      </c>
      <c r="M128" s="14" t="s">
        <v>7</v>
      </c>
      <c r="N128" s="18">
        <f>B128*L128/100</f>
        <v>257.7</v>
      </c>
      <c r="O128" s="18"/>
      <c r="P128" s="18"/>
      <c r="Q128" s="18"/>
      <c r="R128" s="18">
        <v>100</v>
      </c>
      <c r="S128" s="18"/>
      <c r="T128" s="18">
        <v>373</v>
      </c>
      <c r="U128" s="18"/>
      <c r="V128" s="18"/>
      <c r="W128" s="18">
        <v>300</v>
      </c>
      <c r="X128" s="5"/>
      <c r="Y128" s="5"/>
      <c r="Z128" s="5"/>
    </row>
    <row r="129" spans="1:26" ht="22.5">
      <c r="A129" s="13" t="s">
        <v>29</v>
      </c>
      <c r="B129" s="18">
        <v>1718</v>
      </c>
      <c r="C129" s="18">
        <v>75</v>
      </c>
      <c r="D129" s="14" t="s">
        <v>7</v>
      </c>
      <c r="E129" s="18">
        <f t="shared" si="1"/>
        <v>1288.5</v>
      </c>
      <c r="F129" s="18"/>
      <c r="G129" s="18"/>
      <c r="H129" s="18"/>
      <c r="I129" s="18"/>
      <c r="J129" s="18"/>
      <c r="K129" s="18"/>
      <c r="L129" s="18">
        <v>15</v>
      </c>
      <c r="M129" s="14" t="s">
        <v>7</v>
      </c>
      <c r="N129" s="18">
        <f>B129*L129/100</f>
        <v>257.7</v>
      </c>
      <c r="O129" s="18"/>
      <c r="P129" s="18"/>
      <c r="Q129" s="18"/>
      <c r="R129" s="18">
        <v>100</v>
      </c>
      <c r="S129" s="18"/>
      <c r="T129" s="18">
        <v>549</v>
      </c>
      <c r="U129" s="18"/>
      <c r="V129" s="18"/>
      <c r="W129" s="18">
        <v>300</v>
      </c>
      <c r="X129" s="5"/>
      <c r="Y129" s="5"/>
      <c r="Z129" s="5"/>
    </row>
    <row r="130" spans="1:26" ht="12.75">
      <c r="A130" s="13" t="s">
        <v>51</v>
      </c>
      <c r="B130" s="18">
        <v>1556</v>
      </c>
      <c r="C130" s="18">
        <v>50</v>
      </c>
      <c r="D130" s="14" t="s">
        <v>7</v>
      </c>
      <c r="E130" s="18">
        <f t="shared" si="1"/>
        <v>778</v>
      </c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>
        <v>100</v>
      </c>
      <c r="S130" s="18"/>
      <c r="T130" s="18">
        <v>151</v>
      </c>
      <c r="U130" s="18"/>
      <c r="V130" s="18"/>
      <c r="W130" s="18">
        <v>300</v>
      </c>
      <c r="X130" s="5"/>
      <c r="Y130" s="5"/>
      <c r="Z130" s="5"/>
    </row>
    <row r="131" spans="1:26" ht="22.5">
      <c r="A131" s="13" t="s">
        <v>31</v>
      </c>
      <c r="B131" s="18">
        <v>2845</v>
      </c>
      <c r="C131" s="18">
        <v>75</v>
      </c>
      <c r="D131" s="14" t="s">
        <v>7</v>
      </c>
      <c r="E131" s="18">
        <f t="shared" si="1"/>
        <v>2133.75</v>
      </c>
      <c r="F131" s="18"/>
      <c r="G131" s="18"/>
      <c r="H131" s="18"/>
      <c r="I131" s="18">
        <v>15</v>
      </c>
      <c r="J131" s="14" t="s">
        <v>7</v>
      </c>
      <c r="K131" s="18">
        <f>B131*I131%</f>
        <v>426.75</v>
      </c>
      <c r="L131" s="18"/>
      <c r="M131" s="18"/>
      <c r="N131" s="18"/>
      <c r="O131" s="18">
        <v>25</v>
      </c>
      <c r="P131" s="14" t="s">
        <v>7</v>
      </c>
      <c r="Q131" s="18">
        <v>34</v>
      </c>
      <c r="R131" s="18">
        <v>100</v>
      </c>
      <c r="S131" s="18"/>
      <c r="T131" s="18">
        <v>497</v>
      </c>
      <c r="U131" s="18"/>
      <c r="V131" s="18"/>
      <c r="W131" s="18">
        <v>225</v>
      </c>
      <c r="X131" s="5"/>
      <c r="Y131" s="5"/>
      <c r="Z131" s="5"/>
    </row>
    <row r="132" spans="1:26" ht="22.5">
      <c r="A132" s="13" t="s">
        <v>29</v>
      </c>
      <c r="B132" s="18">
        <v>1718</v>
      </c>
      <c r="C132" s="18">
        <v>75</v>
      </c>
      <c r="D132" s="14" t="s">
        <v>7</v>
      </c>
      <c r="E132" s="18">
        <f t="shared" si="1"/>
        <v>1288.5</v>
      </c>
      <c r="F132" s="18"/>
      <c r="G132" s="18"/>
      <c r="H132" s="18"/>
      <c r="I132" s="18">
        <v>15</v>
      </c>
      <c r="J132" s="14" t="s">
        <v>7</v>
      </c>
      <c r="K132" s="18">
        <f>B132*I132%</f>
        <v>257.7</v>
      </c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>
        <v>300</v>
      </c>
      <c r="X132" s="5"/>
      <c r="Y132" s="5"/>
      <c r="Z132" s="5"/>
    </row>
    <row r="133" spans="1:26" ht="22.5">
      <c r="A133" s="13" t="s">
        <v>31</v>
      </c>
      <c r="B133" s="18">
        <v>2845</v>
      </c>
      <c r="C133" s="18">
        <v>75</v>
      </c>
      <c r="D133" s="14" t="s">
        <v>7</v>
      </c>
      <c r="E133" s="18">
        <f t="shared" si="1"/>
        <v>2133.75</v>
      </c>
      <c r="F133" s="18"/>
      <c r="G133" s="18"/>
      <c r="H133" s="18"/>
      <c r="I133" s="18"/>
      <c r="J133" s="18"/>
      <c r="K133" s="18"/>
      <c r="L133" s="18">
        <v>15</v>
      </c>
      <c r="M133" s="14" t="s">
        <v>7</v>
      </c>
      <c r="N133" s="18">
        <f>B133*L133/100</f>
        <v>426.75</v>
      </c>
      <c r="O133" s="18"/>
      <c r="P133" s="18"/>
      <c r="Q133" s="18"/>
      <c r="R133" s="18">
        <v>100</v>
      </c>
      <c r="S133" s="18"/>
      <c r="T133" s="18">
        <v>737</v>
      </c>
      <c r="U133" s="18"/>
      <c r="V133" s="18"/>
      <c r="W133" s="18">
        <v>210</v>
      </c>
      <c r="X133" s="5"/>
      <c r="Y133" s="5"/>
      <c r="Z133" s="5"/>
    </row>
    <row r="134" spans="1:26" ht="12.75">
      <c r="A134" s="13" t="s">
        <v>56</v>
      </c>
      <c r="B134" s="18">
        <v>1693</v>
      </c>
      <c r="C134" s="18">
        <v>50</v>
      </c>
      <c r="D134" s="14" t="s">
        <v>7</v>
      </c>
      <c r="E134" s="18">
        <f t="shared" si="1"/>
        <v>846.5</v>
      </c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>
        <v>255</v>
      </c>
      <c r="X134" s="5"/>
      <c r="Y134" s="5"/>
      <c r="Z134" s="5"/>
    </row>
    <row r="135" spans="1:26" ht="12.75">
      <c r="A135" s="13" t="s">
        <v>31</v>
      </c>
      <c r="B135" s="18">
        <v>2708</v>
      </c>
      <c r="C135" s="18">
        <v>75</v>
      </c>
      <c r="D135" s="14" t="s">
        <v>7</v>
      </c>
      <c r="E135" s="18">
        <f aca="true" t="shared" si="2" ref="E135:E198">B135*C135/100</f>
        <v>2031</v>
      </c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9">
        <v>100</v>
      </c>
      <c r="S135" s="18"/>
      <c r="T135" s="18">
        <v>392</v>
      </c>
      <c r="U135" s="18"/>
      <c r="V135" s="18"/>
      <c r="W135" s="18">
        <v>300</v>
      </c>
      <c r="X135" s="5"/>
      <c r="Y135" s="5"/>
      <c r="Z135" s="5"/>
    </row>
    <row r="136" spans="1:26" ht="22.5">
      <c r="A136" s="13" t="s">
        <v>26</v>
      </c>
      <c r="B136" s="18">
        <v>3437</v>
      </c>
      <c r="C136" s="18">
        <v>75</v>
      </c>
      <c r="D136" s="14" t="s">
        <v>7</v>
      </c>
      <c r="E136" s="18">
        <f t="shared" si="2"/>
        <v>2577.75</v>
      </c>
      <c r="F136" s="18"/>
      <c r="G136" s="18"/>
      <c r="H136" s="18"/>
      <c r="I136" s="18">
        <v>15</v>
      </c>
      <c r="J136" s="14" t="s">
        <v>7</v>
      </c>
      <c r="K136" s="18">
        <f>B136*I136%</f>
        <v>515.55</v>
      </c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>
        <v>300</v>
      </c>
      <c r="X136" s="5"/>
      <c r="Y136" s="5"/>
      <c r="Z136" s="5"/>
    </row>
    <row r="137" spans="1:26" ht="12.75">
      <c r="A137" s="13" t="s">
        <v>51</v>
      </c>
      <c r="B137" s="18">
        <v>1556</v>
      </c>
      <c r="C137" s="18">
        <v>50</v>
      </c>
      <c r="D137" s="14" t="s">
        <v>7</v>
      </c>
      <c r="E137" s="18">
        <f t="shared" si="2"/>
        <v>778</v>
      </c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>
        <v>100</v>
      </c>
      <c r="S137" s="18"/>
      <c r="T137" s="18">
        <v>150</v>
      </c>
      <c r="U137" s="18"/>
      <c r="V137" s="18"/>
      <c r="W137" s="18">
        <v>300</v>
      </c>
      <c r="X137" s="5"/>
      <c r="Y137" s="5"/>
      <c r="Z137" s="5"/>
    </row>
    <row r="138" spans="1:26" ht="12.75">
      <c r="A138" s="13" t="s">
        <v>33</v>
      </c>
      <c r="B138" s="18">
        <v>2833</v>
      </c>
      <c r="C138" s="18">
        <v>75</v>
      </c>
      <c r="D138" s="14" t="s">
        <v>7</v>
      </c>
      <c r="E138" s="18">
        <f t="shared" si="2"/>
        <v>2124.75</v>
      </c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>
        <v>0</v>
      </c>
      <c r="X138" s="5"/>
      <c r="Y138" s="5"/>
      <c r="Z138" s="5"/>
    </row>
    <row r="139" spans="1:26" ht="22.5">
      <c r="A139" s="13" t="s">
        <v>31</v>
      </c>
      <c r="B139" s="18">
        <v>2845</v>
      </c>
      <c r="C139" s="18">
        <v>75</v>
      </c>
      <c r="D139" s="14" t="s">
        <v>7</v>
      </c>
      <c r="E139" s="18">
        <f t="shared" si="2"/>
        <v>2133.75</v>
      </c>
      <c r="F139" s="18"/>
      <c r="G139" s="18"/>
      <c r="H139" s="18"/>
      <c r="I139" s="18"/>
      <c r="J139" s="18"/>
      <c r="K139" s="18"/>
      <c r="L139" s="18">
        <v>15</v>
      </c>
      <c r="M139" s="14" t="s">
        <v>7</v>
      </c>
      <c r="N139" s="18">
        <f>B139*L139/100</f>
        <v>426.75</v>
      </c>
      <c r="O139" s="18"/>
      <c r="P139" s="18"/>
      <c r="Q139" s="18"/>
      <c r="R139" s="18">
        <v>100</v>
      </c>
      <c r="S139" s="18"/>
      <c r="T139" s="18">
        <v>531</v>
      </c>
      <c r="U139" s="18"/>
      <c r="V139" s="18"/>
      <c r="W139" s="18">
        <v>300</v>
      </c>
      <c r="X139" s="5"/>
      <c r="Y139" s="5"/>
      <c r="Z139" s="5"/>
    </row>
    <row r="140" spans="1:26" ht="22.5">
      <c r="A140" s="13" t="s">
        <v>52</v>
      </c>
      <c r="B140" s="18">
        <v>2229</v>
      </c>
      <c r="C140" s="18">
        <v>50</v>
      </c>
      <c r="D140" s="14" t="s">
        <v>7</v>
      </c>
      <c r="E140" s="18">
        <f t="shared" si="2"/>
        <v>1114.5</v>
      </c>
      <c r="F140" s="18">
        <v>15</v>
      </c>
      <c r="G140" s="14" t="s">
        <v>7</v>
      </c>
      <c r="H140" s="18">
        <f>B140*F140/100</f>
        <v>334.35</v>
      </c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>
        <v>75</v>
      </c>
      <c r="X140" s="5"/>
      <c r="Y140" s="5"/>
      <c r="Z140" s="5"/>
    </row>
    <row r="141" spans="1:26" ht="22.5">
      <c r="A141" s="13" t="s">
        <v>29</v>
      </c>
      <c r="B141" s="18">
        <v>1718</v>
      </c>
      <c r="C141" s="18">
        <v>75</v>
      </c>
      <c r="D141" s="14" t="s">
        <v>7</v>
      </c>
      <c r="E141" s="18">
        <f t="shared" si="2"/>
        <v>1288.5</v>
      </c>
      <c r="F141" s="18"/>
      <c r="G141" s="18"/>
      <c r="H141" s="18"/>
      <c r="I141" s="18">
        <v>15</v>
      </c>
      <c r="J141" s="14" t="s">
        <v>7</v>
      </c>
      <c r="K141" s="18">
        <f>B141*I141%</f>
        <v>257.7</v>
      </c>
      <c r="L141" s="18"/>
      <c r="M141" s="18"/>
      <c r="N141" s="18"/>
      <c r="O141" s="18">
        <v>25</v>
      </c>
      <c r="P141" s="14" t="s">
        <v>7</v>
      </c>
      <c r="Q141" s="18">
        <v>41</v>
      </c>
      <c r="R141" s="18">
        <v>100</v>
      </c>
      <c r="S141" s="18"/>
      <c r="T141" s="18">
        <v>176</v>
      </c>
      <c r="U141" s="18"/>
      <c r="V141" s="18"/>
      <c r="W141" s="18">
        <v>240</v>
      </c>
      <c r="X141" s="5"/>
      <c r="Y141" s="5"/>
      <c r="Z141" s="5"/>
    </row>
    <row r="142" spans="1:26" ht="22.5">
      <c r="A142" s="13" t="s">
        <v>31</v>
      </c>
      <c r="B142" s="18">
        <v>2845</v>
      </c>
      <c r="C142" s="18">
        <v>75</v>
      </c>
      <c r="D142" s="14" t="s">
        <v>7</v>
      </c>
      <c r="E142" s="18">
        <f t="shared" si="2"/>
        <v>2133.75</v>
      </c>
      <c r="F142" s="18"/>
      <c r="G142" s="18"/>
      <c r="H142" s="18"/>
      <c r="I142" s="18"/>
      <c r="J142" s="18"/>
      <c r="K142" s="18"/>
      <c r="L142" s="18">
        <v>15</v>
      </c>
      <c r="M142" s="14" t="s">
        <v>7</v>
      </c>
      <c r="N142" s="18">
        <f>B142*L142/100</f>
        <v>426.75</v>
      </c>
      <c r="O142" s="18"/>
      <c r="P142" s="18"/>
      <c r="Q142" s="18"/>
      <c r="R142" s="19">
        <v>100</v>
      </c>
      <c r="S142" s="18"/>
      <c r="T142" s="18">
        <v>531</v>
      </c>
      <c r="U142" s="18"/>
      <c r="V142" s="18"/>
      <c r="W142" s="18">
        <v>270</v>
      </c>
      <c r="X142" s="5"/>
      <c r="Y142" s="5"/>
      <c r="Z142" s="5"/>
    </row>
    <row r="143" spans="1:26" ht="22.5">
      <c r="A143" s="13" t="s">
        <v>31</v>
      </c>
      <c r="B143" s="18">
        <v>2845</v>
      </c>
      <c r="C143" s="18">
        <v>75</v>
      </c>
      <c r="D143" s="14" t="s">
        <v>7</v>
      </c>
      <c r="E143" s="18">
        <f t="shared" si="2"/>
        <v>2133.75</v>
      </c>
      <c r="F143" s="18"/>
      <c r="G143" s="18"/>
      <c r="H143" s="18"/>
      <c r="I143" s="18"/>
      <c r="J143" s="18"/>
      <c r="K143" s="18"/>
      <c r="L143" s="18"/>
      <c r="M143" s="18"/>
      <c r="N143" s="18"/>
      <c r="O143" s="18">
        <v>25</v>
      </c>
      <c r="P143" s="14" t="s">
        <v>7</v>
      </c>
      <c r="Q143" s="18">
        <v>103</v>
      </c>
      <c r="R143" s="18">
        <v>100</v>
      </c>
      <c r="S143" s="18"/>
      <c r="T143" s="18">
        <v>206</v>
      </c>
      <c r="U143" s="18"/>
      <c r="V143" s="18"/>
      <c r="W143" s="18">
        <v>300</v>
      </c>
      <c r="X143" s="5"/>
      <c r="Y143" s="5"/>
      <c r="Z143" s="5"/>
    </row>
    <row r="144" spans="1:26" ht="12.75">
      <c r="A144" s="13" t="s">
        <v>30</v>
      </c>
      <c r="B144" s="18">
        <v>1693</v>
      </c>
      <c r="C144" s="18">
        <v>75</v>
      </c>
      <c r="D144" s="14" t="s">
        <v>7</v>
      </c>
      <c r="E144" s="18">
        <f t="shared" si="2"/>
        <v>1269.75</v>
      </c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>
        <v>100</v>
      </c>
      <c r="S144" s="18"/>
      <c r="T144" s="18">
        <v>326</v>
      </c>
      <c r="U144" s="18"/>
      <c r="V144" s="18"/>
      <c r="W144" s="18">
        <v>120</v>
      </c>
      <c r="X144" s="5"/>
      <c r="Y144" s="5"/>
      <c r="Z144" s="5"/>
    </row>
    <row r="145" spans="1:26" ht="12.75">
      <c r="A145" s="13" t="s">
        <v>50</v>
      </c>
      <c r="B145" s="18">
        <v>3464</v>
      </c>
      <c r="C145" s="18">
        <v>50</v>
      </c>
      <c r="D145" s="14" t="s">
        <v>7</v>
      </c>
      <c r="E145" s="18">
        <f t="shared" si="2"/>
        <v>1732</v>
      </c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>
        <v>300</v>
      </c>
      <c r="X145" s="5"/>
      <c r="Y145" s="5"/>
      <c r="Z145" s="5"/>
    </row>
    <row r="146" spans="1:26" ht="12.75">
      <c r="A146" s="13" t="s">
        <v>55</v>
      </c>
      <c r="B146" s="18">
        <v>2361</v>
      </c>
      <c r="C146" s="18">
        <v>75</v>
      </c>
      <c r="D146" s="14" t="s">
        <v>7</v>
      </c>
      <c r="E146" s="18">
        <f t="shared" si="2"/>
        <v>1770.75</v>
      </c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>
        <v>270</v>
      </c>
      <c r="X146" s="5"/>
      <c r="Y146" s="5"/>
      <c r="Z146" s="5"/>
    </row>
    <row r="147" spans="1:26" ht="22.5">
      <c r="A147" s="13" t="s">
        <v>31</v>
      </c>
      <c r="B147" s="18">
        <v>2708</v>
      </c>
      <c r="C147" s="18">
        <v>75</v>
      </c>
      <c r="D147" s="14" t="s">
        <v>7</v>
      </c>
      <c r="E147" s="18">
        <f t="shared" si="2"/>
        <v>2031</v>
      </c>
      <c r="F147" s="18"/>
      <c r="G147" s="18"/>
      <c r="H147" s="18"/>
      <c r="I147" s="18"/>
      <c r="J147" s="18"/>
      <c r="K147" s="18"/>
      <c r="L147" s="18">
        <v>15</v>
      </c>
      <c r="M147" s="14" t="s">
        <v>7</v>
      </c>
      <c r="N147" s="18">
        <f>B147*L147/100</f>
        <v>406.2</v>
      </c>
      <c r="O147" s="18"/>
      <c r="P147" s="18"/>
      <c r="Q147" s="18"/>
      <c r="R147" s="18">
        <v>100</v>
      </c>
      <c r="S147" s="18"/>
      <c r="T147" s="18">
        <v>701</v>
      </c>
      <c r="U147" s="18"/>
      <c r="V147" s="18"/>
      <c r="W147" s="18">
        <v>210</v>
      </c>
      <c r="X147" s="5"/>
      <c r="Y147" s="5"/>
      <c r="Z147" s="5"/>
    </row>
    <row r="148" spans="1:26" ht="12.75">
      <c r="A148" s="13" t="s">
        <v>55</v>
      </c>
      <c r="B148" s="18">
        <v>2361</v>
      </c>
      <c r="C148" s="18">
        <v>75</v>
      </c>
      <c r="D148" s="14" t="s">
        <v>7</v>
      </c>
      <c r="E148" s="18">
        <f t="shared" si="2"/>
        <v>1770.75</v>
      </c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>
        <v>225</v>
      </c>
      <c r="X148" s="5"/>
      <c r="Y148" s="5"/>
      <c r="Z148" s="5"/>
    </row>
    <row r="149" spans="1:26" ht="22.5">
      <c r="A149" s="13" t="s">
        <v>26</v>
      </c>
      <c r="B149" s="18">
        <v>3437</v>
      </c>
      <c r="C149" s="18">
        <v>75</v>
      </c>
      <c r="D149" s="14" t="s">
        <v>7</v>
      </c>
      <c r="E149" s="18">
        <f t="shared" si="2"/>
        <v>2577.75</v>
      </c>
      <c r="F149" s="18"/>
      <c r="G149" s="18"/>
      <c r="H149" s="18"/>
      <c r="I149" s="18"/>
      <c r="J149" s="18"/>
      <c r="K149" s="18"/>
      <c r="L149" s="18">
        <v>15</v>
      </c>
      <c r="M149" s="14" t="s">
        <v>7</v>
      </c>
      <c r="N149" s="18">
        <f>B149*L149/100</f>
        <v>515.55</v>
      </c>
      <c r="O149" s="18"/>
      <c r="P149" s="18"/>
      <c r="Q149" s="18"/>
      <c r="R149" s="18">
        <v>100</v>
      </c>
      <c r="S149" s="18"/>
      <c r="T149" s="18">
        <v>1035</v>
      </c>
      <c r="U149" s="18"/>
      <c r="V149" s="18"/>
      <c r="W149" s="18">
        <v>150</v>
      </c>
      <c r="X149" s="5"/>
      <c r="Y149" s="5"/>
      <c r="Z149" s="5"/>
    </row>
    <row r="150" spans="1:26" ht="22.5">
      <c r="A150" s="13" t="s">
        <v>31</v>
      </c>
      <c r="B150" s="18">
        <v>2845</v>
      </c>
      <c r="C150" s="18">
        <v>75</v>
      </c>
      <c r="D150" s="14" t="s">
        <v>7</v>
      </c>
      <c r="E150" s="18">
        <f t="shared" si="2"/>
        <v>2133.75</v>
      </c>
      <c r="F150" s="18"/>
      <c r="G150" s="18"/>
      <c r="H150" s="18"/>
      <c r="I150" s="18"/>
      <c r="J150" s="18"/>
      <c r="K150" s="18"/>
      <c r="L150" s="18">
        <v>15</v>
      </c>
      <c r="M150" s="14" t="s">
        <v>7</v>
      </c>
      <c r="N150" s="18">
        <f>B150*L150/100</f>
        <v>426.75</v>
      </c>
      <c r="O150" s="18"/>
      <c r="P150" s="18"/>
      <c r="Q150" s="18"/>
      <c r="R150" s="18">
        <v>100</v>
      </c>
      <c r="S150" s="18"/>
      <c r="T150" s="18">
        <v>617</v>
      </c>
      <c r="U150" s="18"/>
      <c r="V150" s="18"/>
      <c r="W150" s="18">
        <v>75</v>
      </c>
      <c r="X150" s="5"/>
      <c r="Y150" s="5"/>
      <c r="Z150" s="5"/>
    </row>
    <row r="151" spans="1:26" ht="22.5">
      <c r="A151" s="13" t="s">
        <v>34</v>
      </c>
      <c r="B151" s="18">
        <v>4000</v>
      </c>
      <c r="C151" s="18">
        <v>75</v>
      </c>
      <c r="D151" s="14" t="s">
        <v>7</v>
      </c>
      <c r="E151" s="18">
        <f t="shared" si="2"/>
        <v>3000</v>
      </c>
      <c r="F151" s="18"/>
      <c r="G151" s="18"/>
      <c r="H151" s="18"/>
      <c r="I151" s="18">
        <v>15</v>
      </c>
      <c r="J151" s="14" t="s">
        <v>7</v>
      </c>
      <c r="K151" s="18">
        <f>B151*I151%</f>
        <v>600</v>
      </c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>
        <v>135</v>
      </c>
      <c r="X151" s="5">
        <v>4000</v>
      </c>
      <c r="Y151" s="5">
        <v>3277</v>
      </c>
      <c r="Z151" s="5">
        <v>3084</v>
      </c>
    </row>
    <row r="152" spans="1:26" ht="12.75">
      <c r="A152" s="13" t="s">
        <v>29</v>
      </c>
      <c r="B152" s="18">
        <v>1718</v>
      </c>
      <c r="C152" s="18">
        <v>75</v>
      </c>
      <c r="D152" s="14" t="s">
        <v>7</v>
      </c>
      <c r="E152" s="18">
        <f t="shared" si="2"/>
        <v>1288.5</v>
      </c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>
        <v>100</v>
      </c>
      <c r="S152" s="18"/>
      <c r="T152" s="18">
        <v>248</v>
      </c>
      <c r="U152" s="18"/>
      <c r="V152" s="18"/>
      <c r="W152" s="18">
        <v>0</v>
      </c>
      <c r="X152" s="5"/>
      <c r="Y152" s="5"/>
      <c r="Z152" s="5"/>
    </row>
    <row r="153" spans="1:26" ht="22.5">
      <c r="A153" s="13" t="s">
        <v>26</v>
      </c>
      <c r="B153" s="18">
        <v>3437</v>
      </c>
      <c r="C153" s="18">
        <v>50</v>
      </c>
      <c r="D153" s="14" t="s">
        <v>7</v>
      </c>
      <c r="E153" s="18">
        <f t="shared" si="2"/>
        <v>1718.5</v>
      </c>
      <c r="F153" s="18">
        <v>15</v>
      </c>
      <c r="G153" s="14" t="s">
        <v>7</v>
      </c>
      <c r="H153" s="18">
        <f>B153*F153/100</f>
        <v>515.55</v>
      </c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>
        <v>135</v>
      </c>
      <c r="X153" s="5"/>
      <c r="Y153" s="5"/>
      <c r="Z153" s="5"/>
    </row>
    <row r="154" spans="1:26" ht="12.75">
      <c r="A154" s="13" t="s">
        <v>26</v>
      </c>
      <c r="B154" s="18">
        <v>3353</v>
      </c>
      <c r="C154" s="18">
        <v>75</v>
      </c>
      <c r="D154" s="14" t="s">
        <v>7</v>
      </c>
      <c r="E154" s="18">
        <f t="shared" si="2"/>
        <v>2514.75</v>
      </c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>
        <v>150</v>
      </c>
      <c r="X154" s="5"/>
      <c r="Y154" s="5"/>
      <c r="Z154" s="5"/>
    </row>
    <row r="155" spans="1:26" ht="22.5">
      <c r="A155" s="13" t="s">
        <v>34</v>
      </c>
      <c r="B155" s="18">
        <v>2207</v>
      </c>
      <c r="C155" s="18">
        <v>75</v>
      </c>
      <c r="D155" s="14" t="s">
        <v>7</v>
      </c>
      <c r="E155" s="18">
        <f t="shared" si="2"/>
        <v>1655.25</v>
      </c>
      <c r="F155" s="18"/>
      <c r="G155" s="18"/>
      <c r="H155" s="18"/>
      <c r="I155" s="18">
        <v>15</v>
      </c>
      <c r="J155" s="14" t="s">
        <v>7</v>
      </c>
      <c r="K155" s="18">
        <f>B155*I155%</f>
        <v>331.05</v>
      </c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>
        <v>0</v>
      </c>
      <c r="X155" s="5"/>
      <c r="Y155" s="5"/>
      <c r="Z155" s="5"/>
    </row>
    <row r="156" spans="1:26" ht="22.5">
      <c r="A156" s="13" t="s">
        <v>29</v>
      </c>
      <c r="B156" s="18">
        <v>1718</v>
      </c>
      <c r="C156" s="18">
        <v>75</v>
      </c>
      <c r="D156" s="14" t="s">
        <v>7</v>
      </c>
      <c r="E156" s="18">
        <f t="shared" si="2"/>
        <v>1288.5</v>
      </c>
      <c r="F156" s="18"/>
      <c r="G156" s="18"/>
      <c r="H156" s="18"/>
      <c r="I156" s="18"/>
      <c r="J156" s="18"/>
      <c r="K156" s="18"/>
      <c r="L156" s="18">
        <v>15</v>
      </c>
      <c r="M156" s="14" t="s">
        <v>7</v>
      </c>
      <c r="N156" s="18">
        <f>B156*L156/100</f>
        <v>257.7</v>
      </c>
      <c r="O156" s="18"/>
      <c r="P156" s="18"/>
      <c r="Q156" s="18"/>
      <c r="R156" s="18">
        <v>100</v>
      </c>
      <c r="S156" s="18"/>
      <c r="T156" s="18">
        <v>373</v>
      </c>
      <c r="U156" s="18"/>
      <c r="V156" s="18"/>
      <c r="W156" s="18">
        <v>210</v>
      </c>
      <c r="X156" s="5"/>
      <c r="Y156" s="5"/>
      <c r="Z156" s="5"/>
    </row>
    <row r="157" spans="1:26" ht="12.75">
      <c r="A157" s="13" t="s">
        <v>30</v>
      </c>
      <c r="B157" s="18">
        <v>1693</v>
      </c>
      <c r="C157" s="18">
        <v>75</v>
      </c>
      <c r="D157" s="14" t="s">
        <v>7</v>
      </c>
      <c r="E157" s="18">
        <f t="shared" si="2"/>
        <v>1269.75</v>
      </c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>
        <v>100</v>
      </c>
      <c r="S157" s="18"/>
      <c r="T157" s="18">
        <v>163</v>
      </c>
      <c r="U157" s="18"/>
      <c r="V157" s="18"/>
      <c r="W157" s="18">
        <v>180</v>
      </c>
      <c r="X157" s="5"/>
      <c r="Y157" s="5"/>
      <c r="Z157" s="5"/>
    </row>
    <row r="158" spans="1:26" ht="22.5">
      <c r="A158" s="13" t="s">
        <v>57</v>
      </c>
      <c r="B158" s="18">
        <v>1712</v>
      </c>
      <c r="C158" s="18">
        <v>50</v>
      </c>
      <c r="D158" s="14" t="s">
        <v>7</v>
      </c>
      <c r="E158" s="18">
        <f t="shared" si="2"/>
        <v>856</v>
      </c>
      <c r="F158" s="18">
        <v>15</v>
      </c>
      <c r="G158" s="14" t="s">
        <v>7</v>
      </c>
      <c r="H158" s="18">
        <f>B158*F158/100</f>
        <v>256.8</v>
      </c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>
        <v>300</v>
      </c>
      <c r="X158" s="5"/>
      <c r="Y158" s="5"/>
      <c r="Z158" s="5"/>
    </row>
    <row r="159" spans="1:26" ht="12.75">
      <c r="A159" s="13" t="s">
        <v>55</v>
      </c>
      <c r="B159" s="18">
        <v>2538</v>
      </c>
      <c r="C159" s="18">
        <v>75</v>
      </c>
      <c r="D159" s="14" t="s">
        <v>7</v>
      </c>
      <c r="E159" s="18">
        <f t="shared" si="2"/>
        <v>1903.5</v>
      </c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>
        <v>180</v>
      </c>
      <c r="X159" s="5"/>
      <c r="Y159" s="5"/>
      <c r="Z159" s="5"/>
    </row>
    <row r="160" spans="1:26" ht="22.5">
      <c r="A160" s="13" t="s">
        <v>31</v>
      </c>
      <c r="B160" s="18">
        <v>2708</v>
      </c>
      <c r="C160" s="18">
        <v>75</v>
      </c>
      <c r="D160" s="14" t="s">
        <v>7</v>
      </c>
      <c r="E160" s="18">
        <f t="shared" si="2"/>
        <v>2031</v>
      </c>
      <c r="F160" s="18"/>
      <c r="G160" s="18"/>
      <c r="H160" s="18"/>
      <c r="I160" s="18"/>
      <c r="J160" s="18"/>
      <c r="K160" s="18"/>
      <c r="L160" s="18">
        <v>15</v>
      </c>
      <c r="M160" s="14" t="s">
        <v>7</v>
      </c>
      <c r="N160" s="18">
        <f>B160*L160/100</f>
        <v>406.2</v>
      </c>
      <c r="O160" s="18"/>
      <c r="P160" s="18"/>
      <c r="Q160" s="18"/>
      <c r="R160" s="18">
        <v>100</v>
      </c>
      <c r="S160" s="18"/>
      <c r="T160" s="18">
        <v>669</v>
      </c>
      <c r="U160" s="18"/>
      <c r="V160" s="18"/>
      <c r="W160" s="18">
        <v>195</v>
      </c>
      <c r="X160" s="5"/>
      <c r="Y160" s="5"/>
      <c r="Z160" s="5"/>
    </row>
    <row r="161" spans="1:26" ht="12.75">
      <c r="A161" s="13" t="s">
        <v>45</v>
      </c>
      <c r="B161" s="18">
        <v>2912</v>
      </c>
      <c r="C161" s="18">
        <v>75</v>
      </c>
      <c r="D161" s="14" t="s">
        <v>7</v>
      </c>
      <c r="E161" s="18">
        <f t="shared" si="2"/>
        <v>2184</v>
      </c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>
        <v>300</v>
      </c>
      <c r="X161" s="5"/>
      <c r="Y161" s="5"/>
      <c r="Z161" s="5"/>
    </row>
    <row r="162" spans="1:26" ht="22.5">
      <c r="A162" s="13" t="s">
        <v>29</v>
      </c>
      <c r="B162" s="18">
        <v>1700</v>
      </c>
      <c r="C162" s="18">
        <v>75</v>
      </c>
      <c r="D162" s="14" t="s">
        <v>7</v>
      </c>
      <c r="E162" s="18">
        <f t="shared" si="2"/>
        <v>1275</v>
      </c>
      <c r="F162" s="18"/>
      <c r="G162" s="18"/>
      <c r="H162" s="18"/>
      <c r="I162" s="18"/>
      <c r="J162" s="18"/>
      <c r="K162" s="18"/>
      <c r="L162" s="18">
        <v>15</v>
      </c>
      <c r="M162" s="14" t="s">
        <v>7</v>
      </c>
      <c r="N162" s="18">
        <f>B162*L162/100</f>
        <v>255</v>
      </c>
      <c r="O162" s="18"/>
      <c r="P162" s="18"/>
      <c r="Q162" s="18"/>
      <c r="R162" s="18">
        <v>100</v>
      </c>
      <c r="S162" s="18"/>
      <c r="T162" s="18">
        <v>420</v>
      </c>
      <c r="U162" s="18"/>
      <c r="V162" s="18"/>
      <c r="W162" s="18">
        <v>300</v>
      </c>
      <c r="X162" s="5"/>
      <c r="Y162" s="5"/>
      <c r="Z162" s="5"/>
    </row>
    <row r="163" spans="1:26" ht="22.5">
      <c r="A163" s="13" t="s">
        <v>47</v>
      </c>
      <c r="B163" s="18">
        <v>2323</v>
      </c>
      <c r="C163" s="18">
        <v>75</v>
      </c>
      <c r="D163" s="14" t="s">
        <v>7</v>
      </c>
      <c r="E163" s="18">
        <f t="shared" si="2"/>
        <v>1742.25</v>
      </c>
      <c r="F163" s="18"/>
      <c r="G163" s="18"/>
      <c r="H163" s="18"/>
      <c r="I163" s="18"/>
      <c r="J163" s="18"/>
      <c r="K163" s="18"/>
      <c r="L163" s="18"/>
      <c r="M163" s="18"/>
      <c r="N163" s="18"/>
      <c r="O163" s="18">
        <v>25</v>
      </c>
      <c r="P163" s="14" t="s">
        <v>7</v>
      </c>
      <c r="Q163" s="18">
        <v>56</v>
      </c>
      <c r="R163" s="18">
        <v>100</v>
      </c>
      <c r="S163" s="18"/>
      <c r="T163" s="18">
        <v>504</v>
      </c>
      <c r="U163" s="18"/>
      <c r="V163" s="18"/>
      <c r="W163" s="18">
        <v>195</v>
      </c>
      <c r="X163" s="5"/>
      <c r="Y163" s="5"/>
      <c r="Z163" s="5"/>
    </row>
    <row r="164" spans="1:26" ht="12.75">
      <c r="A164" s="13" t="s">
        <v>58</v>
      </c>
      <c r="B164" s="18">
        <v>1880</v>
      </c>
      <c r="C164" s="18">
        <v>50</v>
      </c>
      <c r="D164" s="14" t="s">
        <v>7</v>
      </c>
      <c r="E164" s="18">
        <f t="shared" si="2"/>
        <v>940</v>
      </c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>
        <v>225</v>
      </c>
      <c r="X164" s="5"/>
      <c r="Y164" s="5"/>
      <c r="Z164" s="5"/>
    </row>
    <row r="165" spans="1:26" ht="12.75">
      <c r="A165" s="13" t="s">
        <v>59</v>
      </c>
      <c r="B165" s="18">
        <v>1880</v>
      </c>
      <c r="C165" s="18">
        <v>50</v>
      </c>
      <c r="D165" s="14" t="s">
        <v>7</v>
      </c>
      <c r="E165" s="18">
        <f t="shared" si="2"/>
        <v>940</v>
      </c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>
        <v>300</v>
      </c>
      <c r="X165" s="5"/>
      <c r="Y165" s="5"/>
      <c r="Z165" s="5"/>
    </row>
    <row r="166" spans="1:26" ht="12.75">
      <c r="A166" s="13" t="s">
        <v>33</v>
      </c>
      <c r="B166" s="18">
        <v>2635</v>
      </c>
      <c r="C166" s="18">
        <v>75</v>
      </c>
      <c r="D166" s="14" t="s">
        <v>7</v>
      </c>
      <c r="E166" s="18">
        <f t="shared" si="2"/>
        <v>1976.25</v>
      </c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>
        <v>300</v>
      </c>
      <c r="X166" s="5"/>
      <c r="Y166" s="5"/>
      <c r="Z166" s="5"/>
    </row>
    <row r="167" spans="1:26" ht="22.5">
      <c r="A167" s="13" t="s">
        <v>29</v>
      </c>
      <c r="B167" s="18">
        <v>1676</v>
      </c>
      <c r="C167" s="18">
        <v>75</v>
      </c>
      <c r="D167" s="14" t="s">
        <v>7</v>
      </c>
      <c r="E167" s="18">
        <f t="shared" si="2"/>
        <v>1257</v>
      </c>
      <c r="F167" s="18"/>
      <c r="G167" s="18"/>
      <c r="H167" s="18"/>
      <c r="I167" s="18"/>
      <c r="J167" s="18"/>
      <c r="K167" s="18"/>
      <c r="L167" s="18"/>
      <c r="M167" s="18"/>
      <c r="N167" s="18"/>
      <c r="O167" s="18">
        <v>25</v>
      </c>
      <c r="P167" s="14" t="s">
        <v>7</v>
      </c>
      <c r="Q167" s="18">
        <v>20</v>
      </c>
      <c r="R167" s="18">
        <v>100</v>
      </c>
      <c r="S167" s="18"/>
      <c r="T167" s="18">
        <v>363</v>
      </c>
      <c r="U167" s="18"/>
      <c r="V167" s="18"/>
      <c r="W167" s="18">
        <v>300</v>
      </c>
      <c r="X167" s="5"/>
      <c r="Y167" s="5"/>
      <c r="Z167" s="5"/>
    </row>
    <row r="168" spans="1:26" ht="22.5">
      <c r="A168" s="13" t="s">
        <v>29</v>
      </c>
      <c r="B168" s="18">
        <v>1676</v>
      </c>
      <c r="C168" s="18">
        <v>75</v>
      </c>
      <c r="D168" s="14" t="s">
        <v>7</v>
      </c>
      <c r="E168" s="18">
        <f t="shared" si="2"/>
        <v>1257</v>
      </c>
      <c r="F168" s="18"/>
      <c r="G168" s="18"/>
      <c r="H168" s="18"/>
      <c r="I168" s="18"/>
      <c r="J168" s="18"/>
      <c r="K168" s="18"/>
      <c r="L168" s="18"/>
      <c r="M168" s="18"/>
      <c r="N168" s="18"/>
      <c r="O168" s="18">
        <v>25</v>
      </c>
      <c r="P168" s="14" t="s">
        <v>7</v>
      </c>
      <c r="Q168" s="18">
        <v>81</v>
      </c>
      <c r="R168" s="18">
        <v>100</v>
      </c>
      <c r="S168" s="18"/>
      <c r="T168" s="18">
        <v>414</v>
      </c>
      <c r="U168" s="18"/>
      <c r="V168" s="18"/>
      <c r="W168" s="18">
        <v>0</v>
      </c>
      <c r="X168" s="5"/>
      <c r="Y168" s="5"/>
      <c r="Z168" s="5"/>
    </row>
    <row r="169" spans="1:26" ht="12.75">
      <c r="A169" s="13" t="s">
        <v>60</v>
      </c>
      <c r="B169" s="18">
        <v>1790</v>
      </c>
      <c r="C169" s="18">
        <v>50</v>
      </c>
      <c r="D169" s="14" t="s">
        <v>7</v>
      </c>
      <c r="E169" s="18">
        <f t="shared" si="2"/>
        <v>895</v>
      </c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>
        <v>225</v>
      </c>
      <c r="X169" s="5"/>
      <c r="Y169" s="5"/>
      <c r="Z169" s="5"/>
    </row>
    <row r="170" spans="1:26" ht="12.75">
      <c r="A170" s="13" t="s">
        <v>43</v>
      </c>
      <c r="B170" s="18">
        <v>5550</v>
      </c>
      <c r="C170" s="18">
        <v>75</v>
      </c>
      <c r="D170" s="14" t="s">
        <v>7</v>
      </c>
      <c r="E170" s="18">
        <f t="shared" si="2"/>
        <v>4162.5</v>
      </c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>
        <v>725</v>
      </c>
      <c r="V170" s="18"/>
      <c r="W170" s="18">
        <v>0</v>
      </c>
      <c r="X170" s="5">
        <v>5479</v>
      </c>
      <c r="Y170" s="5"/>
      <c r="Z170" s="5"/>
    </row>
    <row r="171" spans="1:26" ht="12.75">
      <c r="A171" s="13" t="s">
        <v>33</v>
      </c>
      <c r="B171" s="18">
        <v>3291</v>
      </c>
      <c r="C171" s="18">
        <v>75</v>
      </c>
      <c r="D171" s="14" t="s">
        <v>7</v>
      </c>
      <c r="E171" s="18">
        <f t="shared" si="2"/>
        <v>2468.25</v>
      </c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>
        <v>375</v>
      </c>
      <c r="X171" s="5"/>
      <c r="Y171" s="5"/>
      <c r="Z171" s="5"/>
    </row>
    <row r="172" spans="1:26" ht="22.5">
      <c r="A172" s="13" t="s">
        <v>47</v>
      </c>
      <c r="B172" s="18">
        <v>2563</v>
      </c>
      <c r="C172" s="18">
        <v>75</v>
      </c>
      <c r="D172" s="14" t="s">
        <v>7</v>
      </c>
      <c r="E172" s="18">
        <f t="shared" si="2"/>
        <v>1922.25</v>
      </c>
      <c r="F172" s="18"/>
      <c r="G172" s="18"/>
      <c r="H172" s="18"/>
      <c r="I172" s="18">
        <v>15</v>
      </c>
      <c r="J172" s="14" t="s">
        <v>7</v>
      </c>
      <c r="K172" s="18">
        <f>B172*I172%</f>
        <v>384.45</v>
      </c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>
        <v>300</v>
      </c>
      <c r="X172" s="5"/>
      <c r="Y172" s="5"/>
      <c r="Z172" s="5"/>
    </row>
    <row r="173" spans="1:26" ht="12.75">
      <c r="A173" s="13" t="s">
        <v>61</v>
      </c>
      <c r="B173" s="18">
        <v>5169</v>
      </c>
      <c r="C173" s="18">
        <v>50</v>
      </c>
      <c r="D173" s="14" t="s">
        <v>7</v>
      </c>
      <c r="E173" s="18">
        <f t="shared" si="2"/>
        <v>2584.5</v>
      </c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>
        <v>150</v>
      </c>
      <c r="X173" s="5"/>
      <c r="Y173" s="5"/>
      <c r="Z173" s="5"/>
    </row>
    <row r="174" spans="1:26" ht="22.5">
      <c r="A174" s="13" t="s">
        <v>29</v>
      </c>
      <c r="B174" s="18">
        <v>1718</v>
      </c>
      <c r="C174" s="18">
        <v>75</v>
      </c>
      <c r="D174" s="14" t="s">
        <v>7</v>
      </c>
      <c r="E174" s="18">
        <f t="shared" si="2"/>
        <v>1288.5</v>
      </c>
      <c r="F174" s="18"/>
      <c r="G174" s="18"/>
      <c r="H174" s="18"/>
      <c r="I174" s="18"/>
      <c r="J174" s="18"/>
      <c r="K174" s="18"/>
      <c r="L174" s="18">
        <v>15</v>
      </c>
      <c r="M174" s="14" t="s">
        <v>7</v>
      </c>
      <c r="N174" s="18">
        <f>B174*L174/100</f>
        <v>257.7</v>
      </c>
      <c r="O174" s="18"/>
      <c r="P174" s="18"/>
      <c r="Q174" s="18"/>
      <c r="R174" s="18">
        <v>100</v>
      </c>
      <c r="S174" s="18"/>
      <c r="T174" s="18">
        <v>321</v>
      </c>
      <c r="U174" s="18"/>
      <c r="V174" s="18"/>
      <c r="W174" s="18">
        <v>15</v>
      </c>
      <c r="X174" s="5"/>
      <c r="Y174" s="5"/>
      <c r="Z174" s="5"/>
    </row>
    <row r="175" spans="1:26" ht="22.5">
      <c r="A175" s="13" t="s">
        <v>29</v>
      </c>
      <c r="B175" s="18">
        <v>1718</v>
      </c>
      <c r="C175" s="18">
        <v>75</v>
      </c>
      <c r="D175" s="14" t="s">
        <v>7</v>
      </c>
      <c r="E175" s="18">
        <f t="shared" si="2"/>
        <v>1288.5</v>
      </c>
      <c r="F175" s="18"/>
      <c r="G175" s="18"/>
      <c r="H175" s="18"/>
      <c r="I175" s="18"/>
      <c r="J175" s="18"/>
      <c r="K175" s="18"/>
      <c r="L175" s="18"/>
      <c r="M175" s="18"/>
      <c r="N175" s="18"/>
      <c r="O175" s="18">
        <v>25</v>
      </c>
      <c r="P175" s="14" t="s">
        <v>7</v>
      </c>
      <c r="Q175" s="18">
        <v>21</v>
      </c>
      <c r="R175" s="18">
        <v>100</v>
      </c>
      <c r="S175" s="18"/>
      <c r="T175" s="18">
        <v>248</v>
      </c>
      <c r="U175" s="18"/>
      <c r="V175" s="18"/>
      <c r="W175" s="18">
        <v>300</v>
      </c>
      <c r="X175" s="5"/>
      <c r="Y175" s="5"/>
      <c r="Z175" s="5"/>
    </row>
    <row r="176" spans="1:26" ht="12.75">
      <c r="A176" s="13" t="s">
        <v>25</v>
      </c>
      <c r="B176" s="18">
        <v>5616</v>
      </c>
      <c r="C176" s="18">
        <v>75</v>
      </c>
      <c r="D176" s="14" t="s">
        <v>7</v>
      </c>
      <c r="E176" s="18">
        <f t="shared" si="2"/>
        <v>4212</v>
      </c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>
        <v>150</v>
      </c>
      <c r="X176" s="5"/>
      <c r="Y176" s="5"/>
      <c r="Z176" s="5"/>
    </row>
    <row r="177" spans="1:26" ht="22.5">
      <c r="A177" s="13" t="s">
        <v>29</v>
      </c>
      <c r="B177" s="18">
        <v>1676</v>
      </c>
      <c r="C177" s="18">
        <v>75</v>
      </c>
      <c r="D177" s="14" t="s">
        <v>7</v>
      </c>
      <c r="E177" s="18">
        <f t="shared" si="2"/>
        <v>1257</v>
      </c>
      <c r="F177" s="18"/>
      <c r="G177" s="18"/>
      <c r="H177" s="18"/>
      <c r="I177" s="18"/>
      <c r="J177" s="18"/>
      <c r="K177" s="18"/>
      <c r="L177" s="18">
        <v>15</v>
      </c>
      <c r="M177" s="14" t="s">
        <v>7</v>
      </c>
      <c r="N177" s="18">
        <f>B177*L177/100</f>
        <v>251.4</v>
      </c>
      <c r="O177" s="18"/>
      <c r="P177" s="18"/>
      <c r="Q177" s="18"/>
      <c r="R177" s="18">
        <v>100</v>
      </c>
      <c r="S177" s="18"/>
      <c r="T177" s="18">
        <v>363</v>
      </c>
      <c r="U177" s="18"/>
      <c r="V177" s="18"/>
      <c r="W177" s="18">
        <v>300</v>
      </c>
      <c r="X177" s="5"/>
      <c r="Y177" s="5"/>
      <c r="Z177" s="5"/>
    </row>
    <row r="178" spans="1:26" ht="12.75">
      <c r="A178" s="13" t="s">
        <v>29</v>
      </c>
      <c r="B178" s="18">
        <v>1636</v>
      </c>
      <c r="C178" s="18">
        <v>75</v>
      </c>
      <c r="D178" s="14" t="s">
        <v>7</v>
      </c>
      <c r="E178" s="18">
        <f t="shared" si="2"/>
        <v>1227</v>
      </c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>
        <v>0</v>
      </c>
      <c r="X178" s="5"/>
      <c r="Y178" s="5"/>
      <c r="Z178" s="5"/>
    </row>
    <row r="179" spans="1:26" ht="22.5">
      <c r="A179" s="13" t="s">
        <v>29</v>
      </c>
      <c r="B179" s="18">
        <v>1676</v>
      </c>
      <c r="C179" s="18">
        <v>75</v>
      </c>
      <c r="D179" s="14" t="s">
        <v>7</v>
      </c>
      <c r="E179" s="18">
        <f t="shared" si="2"/>
        <v>1257</v>
      </c>
      <c r="F179" s="18"/>
      <c r="G179" s="18"/>
      <c r="H179" s="18"/>
      <c r="I179" s="18"/>
      <c r="J179" s="18"/>
      <c r="K179" s="18"/>
      <c r="L179" s="18">
        <v>15</v>
      </c>
      <c r="M179" s="14" t="s">
        <v>7</v>
      </c>
      <c r="N179" s="18">
        <f>B179*L179/100</f>
        <v>251.4</v>
      </c>
      <c r="O179" s="18"/>
      <c r="P179" s="18"/>
      <c r="Q179" s="18"/>
      <c r="R179" s="18">
        <v>100</v>
      </c>
      <c r="S179" s="18"/>
      <c r="T179" s="18">
        <v>293</v>
      </c>
      <c r="U179" s="18"/>
      <c r="V179" s="18"/>
      <c r="W179" s="18">
        <v>300</v>
      </c>
      <c r="X179" s="5"/>
      <c r="Y179" s="5"/>
      <c r="Z179" s="5"/>
    </row>
    <row r="180" spans="1:26" ht="22.5">
      <c r="A180" s="13" t="s">
        <v>29</v>
      </c>
      <c r="B180" s="18">
        <v>1718</v>
      </c>
      <c r="C180" s="18">
        <v>75</v>
      </c>
      <c r="D180" s="14" t="s">
        <v>7</v>
      </c>
      <c r="E180" s="18">
        <f t="shared" si="2"/>
        <v>1288.5</v>
      </c>
      <c r="F180" s="18"/>
      <c r="G180" s="18"/>
      <c r="H180" s="18"/>
      <c r="I180" s="18"/>
      <c r="J180" s="18"/>
      <c r="K180" s="18"/>
      <c r="L180" s="18">
        <v>15</v>
      </c>
      <c r="M180" s="14" t="s">
        <v>7</v>
      </c>
      <c r="N180" s="18">
        <f>B180*L180/100</f>
        <v>257.7</v>
      </c>
      <c r="O180" s="18"/>
      <c r="P180" s="18"/>
      <c r="Q180" s="18"/>
      <c r="R180" s="18">
        <v>100</v>
      </c>
      <c r="S180" s="18"/>
      <c r="T180" s="18">
        <v>321</v>
      </c>
      <c r="U180" s="18"/>
      <c r="V180" s="18"/>
      <c r="W180" s="18">
        <v>0</v>
      </c>
      <c r="X180" s="5"/>
      <c r="Y180" s="5"/>
      <c r="Z180" s="5"/>
    </row>
    <row r="181" spans="1:26" ht="22.5">
      <c r="A181" s="13" t="s">
        <v>29</v>
      </c>
      <c r="B181" s="18">
        <v>1718</v>
      </c>
      <c r="C181" s="18">
        <v>50</v>
      </c>
      <c r="D181" s="14" t="s">
        <v>7</v>
      </c>
      <c r="E181" s="18">
        <f t="shared" si="2"/>
        <v>859</v>
      </c>
      <c r="F181" s="18"/>
      <c r="G181" s="18"/>
      <c r="H181" s="18"/>
      <c r="I181" s="18">
        <v>15</v>
      </c>
      <c r="J181" s="14" t="s">
        <v>7</v>
      </c>
      <c r="K181" s="18">
        <f>B181*I181%</f>
        <v>257.7</v>
      </c>
      <c r="L181" s="18">
        <v>15</v>
      </c>
      <c r="M181" s="14" t="s">
        <v>7</v>
      </c>
      <c r="N181" s="18">
        <f>B181*L181/100</f>
        <v>257.7</v>
      </c>
      <c r="O181" s="18"/>
      <c r="P181" s="18"/>
      <c r="Q181" s="18"/>
      <c r="R181" s="18">
        <v>100</v>
      </c>
      <c r="S181" s="18"/>
      <c r="T181" s="18">
        <v>269</v>
      </c>
      <c r="U181" s="18"/>
      <c r="V181" s="18"/>
      <c r="W181" s="18">
        <v>60</v>
      </c>
      <c r="X181" s="5"/>
      <c r="Y181" s="5"/>
      <c r="Z181" s="5"/>
    </row>
    <row r="182" spans="1:26" ht="22.5">
      <c r="A182" s="13" t="s">
        <v>47</v>
      </c>
      <c r="B182" s="18">
        <v>2212</v>
      </c>
      <c r="C182" s="18">
        <v>50</v>
      </c>
      <c r="D182" s="14" t="s">
        <v>7</v>
      </c>
      <c r="E182" s="18">
        <f t="shared" si="2"/>
        <v>1106</v>
      </c>
      <c r="F182" s="18"/>
      <c r="G182" s="18"/>
      <c r="H182" s="18"/>
      <c r="I182" s="18">
        <v>15</v>
      </c>
      <c r="J182" s="14" t="s">
        <v>7</v>
      </c>
      <c r="K182" s="18">
        <f>B182*I182%</f>
        <v>331.8</v>
      </c>
      <c r="L182" s="18">
        <v>15</v>
      </c>
      <c r="M182" s="14" t="s">
        <v>7</v>
      </c>
      <c r="N182" s="18">
        <f>B182*L182/100</f>
        <v>331.8</v>
      </c>
      <c r="O182" s="18"/>
      <c r="P182" s="18"/>
      <c r="Q182" s="18"/>
      <c r="R182" s="18">
        <v>100</v>
      </c>
      <c r="S182" s="18"/>
      <c r="T182" s="18">
        <v>320</v>
      </c>
      <c r="U182" s="18"/>
      <c r="V182" s="18"/>
      <c r="W182" s="18">
        <v>300</v>
      </c>
      <c r="X182" s="5"/>
      <c r="Y182" s="5"/>
      <c r="Z182" s="5"/>
    </row>
    <row r="183" spans="1:26" ht="12.75">
      <c r="A183" s="13" t="s">
        <v>62</v>
      </c>
      <c r="B183" s="18">
        <v>3202</v>
      </c>
      <c r="C183" s="18">
        <v>50</v>
      </c>
      <c r="D183" s="14" t="s">
        <v>7</v>
      </c>
      <c r="E183" s="18">
        <f t="shared" si="2"/>
        <v>1601</v>
      </c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>
        <v>150</v>
      </c>
      <c r="X183" s="5"/>
      <c r="Y183" s="5"/>
      <c r="Z183" s="5"/>
    </row>
    <row r="184" spans="1:26" ht="22.5">
      <c r="A184" s="13" t="s">
        <v>31</v>
      </c>
      <c r="B184" s="18">
        <v>2845</v>
      </c>
      <c r="C184" s="18">
        <v>75</v>
      </c>
      <c r="D184" s="14" t="s">
        <v>7</v>
      </c>
      <c r="E184" s="18">
        <f t="shared" si="2"/>
        <v>2133.75</v>
      </c>
      <c r="F184" s="18"/>
      <c r="G184" s="18"/>
      <c r="H184" s="18"/>
      <c r="I184" s="18"/>
      <c r="J184" s="18"/>
      <c r="K184" s="18"/>
      <c r="L184" s="18">
        <v>15</v>
      </c>
      <c r="M184" s="14" t="s">
        <v>7</v>
      </c>
      <c r="N184" s="18">
        <f>B184*L184/100</f>
        <v>426.75</v>
      </c>
      <c r="O184" s="18"/>
      <c r="P184" s="18"/>
      <c r="Q184" s="18"/>
      <c r="R184" s="18">
        <v>100</v>
      </c>
      <c r="S184" s="18"/>
      <c r="T184" s="18">
        <v>411</v>
      </c>
      <c r="U184" s="18"/>
      <c r="V184" s="18"/>
      <c r="W184" s="18">
        <v>240</v>
      </c>
      <c r="X184" s="5"/>
      <c r="Y184" s="5"/>
      <c r="Z184" s="5"/>
    </row>
    <row r="185" spans="1:26" ht="22.5">
      <c r="A185" s="13" t="s">
        <v>29</v>
      </c>
      <c r="B185" s="18">
        <v>1618</v>
      </c>
      <c r="C185" s="18">
        <v>75</v>
      </c>
      <c r="D185" s="14" t="s">
        <v>7</v>
      </c>
      <c r="E185" s="18">
        <f t="shared" si="2"/>
        <v>1213.5</v>
      </c>
      <c r="F185" s="18"/>
      <c r="G185" s="18"/>
      <c r="H185" s="18"/>
      <c r="I185" s="18"/>
      <c r="J185" s="18"/>
      <c r="K185" s="18"/>
      <c r="L185" s="18">
        <v>15</v>
      </c>
      <c r="M185" s="14" t="s">
        <v>7</v>
      </c>
      <c r="N185" s="18">
        <f>B185*L185/100</f>
        <v>242.7</v>
      </c>
      <c r="O185" s="18"/>
      <c r="P185" s="18"/>
      <c r="Q185" s="18"/>
      <c r="R185" s="18">
        <v>100</v>
      </c>
      <c r="S185" s="18"/>
      <c r="T185" s="18">
        <v>351</v>
      </c>
      <c r="U185" s="18"/>
      <c r="V185" s="18"/>
      <c r="W185" s="18">
        <v>300</v>
      </c>
      <c r="X185" s="5"/>
      <c r="Y185" s="5"/>
      <c r="Z185" s="5"/>
    </row>
    <row r="186" spans="1:26" ht="12.75">
      <c r="A186" s="13" t="s">
        <v>26</v>
      </c>
      <c r="B186" s="18">
        <v>3437</v>
      </c>
      <c r="C186" s="18">
        <v>50</v>
      </c>
      <c r="D186" s="14" t="s">
        <v>7</v>
      </c>
      <c r="E186" s="18">
        <f t="shared" si="2"/>
        <v>1718.5</v>
      </c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>
        <v>150</v>
      </c>
      <c r="X186" s="5"/>
      <c r="Y186" s="5"/>
      <c r="Z186" s="5"/>
    </row>
    <row r="187" spans="1:26" ht="22.5">
      <c r="A187" s="13" t="s">
        <v>29</v>
      </c>
      <c r="B187" s="18">
        <v>1718</v>
      </c>
      <c r="C187" s="18">
        <v>75</v>
      </c>
      <c r="D187" s="14" t="s">
        <v>7</v>
      </c>
      <c r="E187" s="18">
        <f t="shared" si="2"/>
        <v>1288.5</v>
      </c>
      <c r="F187" s="18"/>
      <c r="G187" s="18"/>
      <c r="H187" s="18"/>
      <c r="I187" s="18">
        <v>15</v>
      </c>
      <c r="J187" s="14" t="s">
        <v>7</v>
      </c>
      <c r="K187" s="18">
        <f>B187*I187%</f>
        <v>257.7</v>
      </c>
      <c r="L187" s="18">
        <v>15</v>
      </c>
      <c r="M187" s="14" t="s">
        <v>7</v>
      </c>
      <c r="N187" s="18">
        <f>B187*L187/100</f>
        <v>257.7</v>
      </c>
      <c r="O187" s="18"/>
      <c r="P187" s="18"/>
      <c r="Q187" s="18"/>
      <c r="R187" s="18">
        <v>100</v>
      </c>
      <c r="S187" s="18"/>
      <c r="T187" s="18">
        <v>373</v>
      </c>
      <c r="U187" s="18"/>
      <c r="V187" s="18"/>
      <c r="W187" s="18">
        <v>225</v>
      </c>
      <c r="X187" s="5"/>
      <c r="Y187" s="5"/>
      <c r="Z187" s="5"/>
    </row>
    <row r="188" spans="1:26" ht="22.5">
      <c r="A188" s="13" t="s">
        <v>52</v>
      </c>
      <c r="B188" s="18">
        <v>2229</v>
      </c>
      <c r="C188" s="18">
        <v>50</v>
      </c>
      <c r="D188" s="14" t="s">
        <v>7</v>
      </c>
      <c r="E188" s="18">
        <f t="shared" si="2"/>
        <v>1114.5</v>
      </c>
      <c r="F188" s="18">
        <v>15</v>
      </c>
      <c r="G188" s="14" t="s">
        <v>7</v>
      </c>
      <c r="H188" s="18">
        <f>B188*F188/100</f>
        <v>334.35</v>
      </c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>
        <v>285</v>
      </c>
      <c r="X188" s="5"/>
      <c r="Y188" s="5"/>
      <c r="Z188" s="5"/>
    </row>
    <row r="189" spans="1:26" ht="22.5">
      <c r="A189" s="13" t="s">
        <v>26</v>
      </c>
      <c r="B189" s="18">
        <v>3437</v>
      </c>
      <c r="C189" s="18">
        <v>75</v>
      </c>
      <c r="D189" s="14" t="s">
        <v>7</v>
      </c>
      <c r="E189" s="18">
        <f t="shared" si="2"/>
        <v>2577.75</v>
      </c>
      <c r="F189" s="18"/>
      <c r="G189" s="18"/>
      <c r="H189" s="18"/>
      <c r="I189" s="18"/>
      <c r="J189" s="18"/>
      <c r="K189" s="18"/>
      <c r="L189" s="18">
        <v>15</v>
      </c>
      <c r="M189" s="14" t="s">
        <v>7</v>
      </c>
      <c r="N189" s="18">
        <f>B189*L189/100</f>
        <v>515.55</v>
      </c>
      <c r="O189" s="18"/>
      <c r="P189" s="18"/>
      <c r="Q189" s="18"/>
      <c r="R189" s="18">
        <v>100</v>
      </c>
      <c r="S189" s="18"/>
      <c r="T189" s="18">
        <v>849</v>
      </c>
      <c r="U189" s="18"/>
      <c r="V189" s="18"/>
      <c r="W189" s="18">
        <v>300</v>
      </c>
      <c r="X189" s="5"/>
      <c r="Y189" s="5"/>
      <c r="Z189" s="5"/>
    </row>
    <row r="190" spans="1:26" ht="22.5">
      <c r="A190" s="13" t="s">
        <v>29</v>
      </c>
      <c r="B190" s="18">
        <v>1718</v>
      </c>
      <c r="C190" s="18">
        <v>75</v>
      </c>
      <c r="D190" s="14" t="s">
        <v>7</v>
      </c>
      <c r="E190" s="18">
        <f t="shared" si="2"/>
        <v>1288.5</v>
      </c>
      <c r="F190" s="18"/>
      <c r="G190" s="18"/>
      <c r="H190" s="18"/>
      <c r="I190" s="18">
        <v>15</v>
      </c>
      <c r="J190" s="14" t="s">
        <v>7</v>
      </c>
      <c r="K190" s="18">
        <f>B190*I190%</f>
        <v>257.7</v>
      </c>
      <c r="L190" s="18">
        <v>15</v>
      </c>
      <c r="M190" s="14" t="s">
        <v>7</v>
      </c>
      <c r="N190" s="18">
        <f>B190*L190/100</f>
        <v>257.7</v>
      </c>
      <c r="O190" s="18"/>
      <c r="P190" s="18"/>
      <c r="Q190" s="18"/>
      <c r="R190" s="18">
        <v>100</v>
      </c>
      <c r="S190" s="18"/>
      <c r="T190" s="18">
        <v>321</v>
      </c>
      <c r="U190" s="18"/>
      <c r="V190" s="18"/>
      <c r="W190" s="18">
        <v>300</v>
      </c>
      <c r="X190" s="5"/>
      <c r="Y190" s="5"/>
      <c r="Z190" s="5"/>
    </row>
    <row r="191" spans="1:26" ht="12.75">
      <c r="A191" s="13" t="s">
        <v>48</v>
      </c>
      <c r="B191" s="18">
        <v>3272</v>
      </c>
      <c r="C191" s="18">
        <v>75</v>
      </c>
      <c r="D191" s="14" t="s">
        <v>7</v>
      </c>
      <c r="E191" s="18">
        <f t="shared" si="2"/>
        <v>2454</v>
      </c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>
        <v>100</v>
      </c>
      <c r="S191" s="18"/>
      <c r="T191" s="18">
        <v>473</v>
      </c>
      <c r="U191" s="18"/>
      <c r="V191" s="18"/>
      <c r="W191" s="18">
        <v>210</v>
      </c>
      <c r="X191" s="5"/>
      <c r="Y191" s="5"/>
      <c r="Z191" s="5"/>
    </row>
    <row r="192" spans="1:26" ht="12.75">
      <c r="A192" s="13" t="s">
        <v>30</v>
      </c>
      <c r="B192" s="18">
        <v>1612</v>
      </c>
      <c r="C192" s="18">
        <v>75</v>
      </c>
      <c r="D192" s="14" t="s">
        <v>7</v>
      </c>
      <c r="E192" s="18">
        <f t="shared" si="2"/>
        <v>1209</v>
      </c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>
        <v>100</v>
      </c>
      <c r="S192" s="18"/>
      <c r="T192" s="18">
        <v>233</v>
      </c>
      <c r="U192" s="18"/>
      <c r="V192" s="18"/>
      <c r="W192" s="18">
        <v>180</v>
      </c>
      <c r="X192" s="5"/>
      <c r="Y192" s="5"/>
      <c r="Z192" s="5"/>
    </row>
    <row r="193" spans="1:26" ht="22.5">
      <c r="A193" s="13" t="s">
        <v>63</v>
      </c>
      <c r="B193" s="18">
        <v>2169</v>
      </c>
      <c r="C193" s="18">
        <v>50</v>
      </c>
      <c r="D193" s="14" t="s">
        <v>7</v>
      </c>
      <c r="E193" s="18">
        <f t="shared" si="2"/>
        <v>1084.5</v>
      </c>
      <c r="F193" s="18">
        <v>15</v>
      </c>
      <c r="G193" s="14" t="s">
        <v>7</v>
      </c>
      <c r="H193" s="18">
        <f>B193*F193/100</f>
        <v>325.35</v>
      </c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>
        <v>225</v>
      </c>
      <c r="X193" s="5"/>
      <c r="Y193" s="5"/>
      <c r="Z193" s="5"/>
    </row>
    <row r="194" spans="1:26" ht="22.5">
      <c r="A194" s="13" t="s">
        <v>64</v>
      </c>
      <c r="B194" s="18">
        <v>2169</v>
      </c>
      <c r="C194" s="18">
        <v>50</v>
      </c>
      <c r="D194" s="14" t="s">
        <v>7</v>
      </c>
      <c r="E194" s="18">
        <f t="shared" si="2"/>
        <v>1084.5</v>
      </c>
      <c r="F194" s="18">
        <v>15</v>
      </c>
      <c r="G194" s="14" t="s">
        <v>7</v>
      </c>
      <c r="H194" s="18">
        <f>B194*F194/100</f>
        <v>325.35</v>
      </c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>
        <v>300</v>
      </c>
      <c r="X194" s="5"/>
      <c r="Y194" s="5"/>
      <c r="Z194" s="5"/>
    </row>
    <row r="195" spans="1:26" ht="22.5">
      <c r="A195" s="13" t="s">
        <v>52</v>
      </c>
      <c r="B195" s="18">
        <v>2229</v>
      </c>
      <c r="C195" s="18">
        <v>50</v>
      </c>
      <c r="D195" s="14" t="s">
        <v>7</v>
      </c>
      <c r="E195" s="18">
        <f t="shared" si="2"/>
        <v>1114.5</v>
      </c>
      <c r="F195" s="18"/>
      <c r="G195" s="18"/>
      <c r="H195" s="18"/>
      <c r="I195" s="18">
        <v>5</v>
      </c>
      <c r="J195" s="14" t="s">
        <v>7</v>
      </c>
      <c r="K195" s="18">
        <f>B195*I195%</f>
        <v>111.45</v>
      </c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>
        <v>300</v>
      </c>
      <c r="X195" s="5"/>
      <c r="Y195" s="5"/>
      <c r="Z195" s="5"/>
    </row>
    <row r="196" spans="1:26" ht="22.5">
      <c r="A196" s="13" t="s">
        <v>29</v>
      </c>
      <c r="B196" s="18">
        <v>1718</v>
      </c>
      <c r="C196" s="18">
        <v>75</v>
      </c>
      <c r="D196" s="14" t="s">
        <v>7</v>
      </c>
      <c r="E196" s="18">
        <f t="shared" si="2"/>
        <v>1288.5</v>
      </c>
      <c r="F196" s="18"/>
      <c r="G196" s="18"/>
      <c r="H196" s="18"/>
      <c r="I196" s="18">
        <v>15</v>
      </c>
      <c r="J196" s="14" t="s">
        <v>7</v>
      </c>
      <c r="K196" s="18">
        <f>B196*I196%</f>
        <v>257.7</v>
      </c>
      <c r="L196" s="18"/>
      <c r="M196" s="18"/>
      <c r="N196" s="18"/>
      <c r="O196" s="18"/>
      <c r="P196" s="18"/>
      <c r="Q196" s="18"/>
      <c r="R196" s="18">
        <v>100</v>
      </c>
      <c r="S196" s="18"/>
      <c r="T196" s="18">
        <v>248</v>
      </c>
      <c r="U196" s="18"/>
      <c r="V196" s="18"/>
      <c r="W196" s="18">
        <v>300</v>
      </c>
      <c r="X196" s="5"/>
      <c r="Y196" s="5"/>
      <c r="Z196" s="5"/>
    </row>
    <row r="197" spans="1:26" ht="22.5">
      <c r="A197" s="13" t="s">
        <v>65</v>
      </c>
      <c r="B197" s="18">
        <v>2319</v>
      </c>
      <c r="C197" s="18">
        <v>50</v>
      </c>
      <c r="D197" s="14" t="s">
        <v>7</v>
      </c>
      <c r="E197" s="18">
        <f t="shared" si="2"/>
        <v>1159.5</v>
      </c>
      <c r="F197" s="18">
        <v>15</v>
      </c>
      <c r="G197" s="14" t="s">
        <v>7</v>
      </c>
      <c r="H197" s="18">
        <f>B197*F197/100</f>
        <v>347.85</v>
      </c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>
        <v>300</v>
      </c>
      <c r="X197" s="5"/>
      <c r="Y197" s="5"/>
      <c r="Z197" s="5"/>
    </row>
    <row r="198" spans="1:26" ht="22.5">
      <c r="A198" s="13" t="s">
        <v>32</v>
      </c>
      <c r="B198" s="18">
        <v>2040</v>
      </c>
      <c r="C198" s="18">
        <v>50</v>
      </c>
      <c r="D198" s="14" t="s">
        <v>7</v>
      </c>
      <c r="E198" s="18">
        <f t="shared" si="2"/>
        <v>1020</v>
      </c>
      <c r="F198" s="18">
        <v>15</v>
      </c>
      <c r="G198" s="14" t="s">
        <v>7</v>
      </c>
      <c r="H198" s="18">
        <f>B198*F198/100</f>
        <v>306</v>
      </c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>
        <v>285</v>
      </c>
      <c r="X198" s="5"/>
      <c r="Y198" s="5"/>
      <c r="Z198" s="5"/>
    </row>
    <row r="199" spans="1:26" ht="22.5">
      <c r="A199" s="13" t="s">
        <v>29</v>
      </c>
      <c r="B199" s="18">
        <v>1636</v>
      </c>
      <c r="C199" s="18">
        <v>75</v>
      </c>
      <c r="D199" s="14" t="s">
        <v>7</v>
      </c>
      <c r="E199" s="18">
        <f aca="true" t="shared" si="3" ref="E199:E262">B199*C199/100</f>
        <v>1227</v>
      </c>
      <c r="F199" s="18"/>
      <c r="G199" s="18"/>
      <c r="H199" s="18"/>
      <c r="I199" s="18"/>
      <c r="J199" s="18"/>
      <c r="K199" s="18"/>
      <c r="L199" s="18">
        <v>15</v>
      </c>
      <c r="M199" s="14" t="s">
        <v>7</v>
      </c>
      <c r="N199" s="18">
        <f>B199*L199/100</f>
        <v>245.4</v>
      </c>
      <c r="O199" s="18"/>
      <c r="P199" s="18"/>
      <c r="Q199" s="18"/>
      <c r="R199" s="18">
        <v>100</v>
      </c>
      <c r="S199" s="18"/>
      <c r="T199" s="18">
        <v>542</v>
      </c>
      <c r="U199" s="18"/>
      <c r="V199" s="18"/>
      <c r="W199" s="18">
        <v>300</v>
      </c>
      <c r="X199" s="5"/>
      <c r="Y199" s="5"/>
      <c r="Z199" s="5"/>
    </row>
    <row r="200" spans="1:26" ht="22.5">
      <c r="A200" s="13" t="s">
        <v>66</v>
      </c>
      <c r="B200" s="18">
        <v>3672</v>
      </c>
      <c r="C200" s="18">
        <v>75</v>
      </c>
      <c r="D200" s="14" t="s">
        <v>7</v>
      </c>
      <c r="E200" s="18">
        <f t="shared" si="3"/>
        <v>2754</v>
      </c>
      <c r="F200" s="18"/>
      <c r="G200" s="18"/>
      <c r="H200" s="18"/>
      <c r="I200" s="18">
        <v>15</v>
      </c>
      <c r="J200" s="14" t="s">
        <v>7</v>
      </c>
      <c r="K200" s="18">
        <f>B200*I200%</f>
        <v>550.8</v>
      </c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>
        <v>300</v>
      </c>
      <c r="X200" s="5"/>
      <c r="Y200" s="5"/>
      <c r="Z200" s="5"/>
    </row>
    <row r="201" spans="1:26" ht="22.5">
      <c r="A201" s="13" t="s">
        <v>29</v>
      </c>
      <c r="B201" s="18">
        <v>1700</v>
      </c>
      <c r="C201" s="18">
        <v>75</v>
      </c>
      <c r="D201" s="14" t="s">
        <v>7</v>
      </c>
      <c r="E201" s="18">
        <f t="shared" si="3"/>
        <v>1275</v>
      </c>
      <c r="F201" s="18"/>
      <c r="G201" s="18"/>
      <c r="H201" s="18"/>
      <c r="I201" s="18"/>
      <c r="J201" s="18"/>
      <c r="K201" s="18"/>
      <c r="L201" s="18">
        <v>15</v>
      </c>
      <c r="M201" s="14" t="s">
        <v>7</v>
      </c>
      <c r="N201" s="18">
        <f>B201*L201/100</f>
        <v>255</v>
      </c>
      <c r="O201" s="18"/>
      <c r="P201" s="18"/>
      <c r="Q201" s="18"/>
      <c r="R201" s="18">
        <v>100</v>
      </c>
      <c r="S201" s="18"/>
      <c r="T201" s="18">
        <v>317</v>
      </c>
      <c r="U201" s="18"/>
      <c r="V201" s="18"/>
      <c r="W201" s="18">
        <v>225</v>
      </c>
      <c r="X201" s="5"/>
      <c r="Y201" s="5"/>
      <c r="Z201" s="5"/>
    </row>
    <row r="202" spans="1:26" ht="22.5">
      <c r="A202" s="13" t="s">
        <v>31</v>
      </c>
      <c r="B202" s="18">
        <v>2845</v>
      </c>
      <c r="C202" s="18">
        <v>75</v>
      </c>
      <c r="D202" s="14" t="s">
        <v>7</v>
      </c>
      <c r="E202" s="18">
        <f t="shared" si="3"/>
        <v>2133.75</v>
      </c>
      <c r="F202" s="18"/>
      <c r="G202" s="18"/>
      <c r="H202" s="18"/>
      <c r="I202" s="18"/>
      <c r="J202" s="18"/>
      <c r="K202" s="18"/>
      <c r="L202" s="18">
        <v>15</v>
      </c>
      <c r="M202" s="14" t="s">
        <v>7</v>
      </c>
      <c r="N202" s="18">
        <f>B202*L202/100</f>
        <v>426.75</v>
      </c>
      <c r="O202" s="18"/>
      <c r="P202" s="18"/>
      <c r="Q202" s="18"/>
      <c r="R202" s="18">
        <v>100</v>
      </c>
      <c r="S202" s="18"/>
      <c r="T202" s="18">
        <v>737</v>
      </c>
      <c r="U202" s="18"/>
      <c r="V202" s="18"/>
      <c r="W202" s="18">
        <v>15</v>
      </c>
      <c r="X202" s="5"/>
      <c r="Y202" s="5"/>
      <c r="Z202" s="5"/>
    </row>
    <row r="203" spans="1:26" ht="12.75">
      <c r="A203" s="13" t="s">
        <v>30</v>
      </c>
      <c r="B203" s="18">
        <v>1693</v>
      </c>
      <c r="C203" s="18">
        <v>75</v>
      </c>
      <c r="D203" s="14" t="s">
        <v>7</v>
      </c>
      <c r="E203" s="18">
        <f t="shared" si="3"/>
        <v>1269.75</v>
      </c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>
        <v>100</v>
      </c>
      <c r="S203" s="18"/>
      <c r="T203" s="18">
        <v>245</v>
      </c>
      <c r="U203" s="18"/>
      <c r="V203" s="18"/>
      <c r="W203" s="18">
        <v>285</v>
      </c>
      <c r="X203" s="5"/>
      <c r="Y203" s="5"/>
      <c r="Z203" s="5"/>
    </row>
    <row r="204" spans="1:26" ht="12.75">
      <c r="A204" s="13" t="s">
        <v>31</v>
      </c>
      <c r="B204" s="18">
        <v>2579</v>
      </c>
      <c r="C204" s="18">
        <v>75</v>
      </c>
      <c r="D204" s="14" t="s">
        <v>7</v>
      </c>
      <c r="E204" s="18">
        <f t="shared" si="3"/>
        <v>1934.25</v>
      </c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>
        <v>100</v>
      </c>
      <c r="S204" s="18"/>
      <c r="T204" s="18">
        <v>186</v>
      </c>
      <c r="U204" s="18"/>
      <c r="V204" s="18"/>
      <c r="W204" s="18">
        <v>300</v>
      </c>
      <c r="X204" s="5"/>
      <c r="Y204" s="5"/>
      <c r="Z204" s="5"/>
    </row>
    <row r="205" spans="1:26" ht="12.75">
      <c r="A205" s="13" t="s">
        <v>30</v>
      </c>
      <c r="B205" s="18">
        <v>1693</v>
      </c>
      <c r="C205" s="18">
        <v>75</v>
      </c>
      <c r="D205" s="14" t="s">
        <v>7</v>
      </c>
      <c r="E205" s="18">
        <f t="shared" si="3"/>
        <v>1269.75</v>
      </c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>
        <v>100</v>
      </c>
      <c r="S205" s="18"/>
      <c r="T205" s="18">
        <v>245</v>
      </c>
      <c r="U205" s="18"/>
      <c r="V205" s="18"/>
      <c r="W205" s="18">
        <v>300</v>
      </c>
      <c r="X205" s="5"/>
      <c r="Y205" s="5"/>
      <c r="Z205" s="5"/>
    </row>
    <row r="206" spans="1:26" ht="12.75">
      <c r="A206" s="13" t="s">
        <v>55</v>
      </c>
      <c r="B206" s="18">
        <v>2361</v>
      </c>
      <c r="C206" s="18">
        <v>75</v>
      </c>
      <c r="D206" s="14" t="s">
        <v>7</v>
      </c>
      <c r="E206" s="18">
        <f t="shared" si="3"/>
        <v>1770.75</v>
      </c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>
        <v>300</v>
      </c>
      <c r="X206" s="5"/>
      <c r="Y206" s="5"/>
      <c r="Z206" s="5"/>
    </row>
    <row r="207" spans="1:26" ht="12.75">
      <c r="A207" s="13" t="s">
        <v>30</v>
      </c>
      <c r="B207" s="18">
        <v>1693</v>
      </c>
      <c r="C207" s="18">
        <v>75</v>
      </c>
      <c r="D207" s="14" t="s">
        <v>7</v>
      </c>
      <c r="E207" s="18">
        <f t="shared" si="3"/>
        <v>1269.75</v>
      </c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>
        <v>100</v>
      </c>
      <c r="S207" s="18"/>
      <c r="T207" s="18">
        <v>408</v>
      </c>
      <c r="U207" s="18"/>
      <c r="V207" s="18"/>
      <c r="W207" s="18">
        <v>300</v>
      </c>
      <c r="X207" s="5"/>
      <c r="Y207" s="5"/>
      <c r="Z207" s="5"/>
    </row>
    <row r="208" spans="1:26" ht="22.5">
      <c r="A208" s="13" t="s">
        <v>29</v>
      </c>
      <c r="B208" s="18">
        <v>1718</v>
      </c>
      <c r="C208" s="18">
        <v>75</v>
      </c>
      <c r="D208" s="14" t="s">
        <v>7</v>
      </c>
      <c r="E208" s="18">
        <f t="shared" si="3"/>
        <v>1288.5</v>
      </c>
      <c r="F208" s="18"/>
      <c r="G208" s="18"/>
      <c r="H208" s="18"/>
      <c r="I208" s="18">
        <v>15</v>
      </c>
      <c r="J208" s="14" t="s">
        <v>7</v>
      </c>
      <c r="K208" s="18">
        <f>B208*I208%</f>
        <v>257.7</v>
      </c>
      <c r="L208" s="18"/>
      <c r="M208" s="18"/>
      <c r="N208" s="18"/>
      <c r="O208" s="18"/>
      <c r="P208" s="18"/>
      <c r="Q208" s="18"/>
      <c r="R208" s="18">
        <v>100</v>
      </c>
      <c r="S208" s="18"/>
      <c r="T208" s="18">
        <v>248</v>
      </c>
      <c r="U208" s="18"/>
      <c r="V208" s="18"/>
      <c r="W208" s="18">
        <v>285</v>
      </c>
      <c r="X208" s="5"/>
      <c r="Y208" s="5"/>
      <c r="Z208" s="5"/>
    </row>
    <row r="209" spans="1:26" ht="22.5">
      <c r="A209" s="13" t="s">
        <v>31</v>
      </c>
      <c r="B209" s="18">
        <v>2776</v>
      </c>
      <c r="C209" s="18">
        <v>75</v>
      </c>
      <c r="D209" s="14" t="s">
        <v>7</v>
      </c>
      <c r="E209" s="18">
        <f t="shared" si="3"/>
        <v>2082</v>
      </c>
      <c r="F209" s="18"/>
      <c r="G209" s="18"/>
      <c r="H209" s="18"/>
      <c r="I209" s="18">
        <v>15</v>
      </c>
      <c r="J209" s="14" t="s">
        <v>7</v>
      </c>
      <c r="K209" s="18">
        <f>B209*I209%</f>
        <v>416.4</v>
      </c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>
        <v>227</v>
      </c>
      <c r="W209" s="18">
        <v>150</v>
      </c>
      <c r="X209" s="5"/>
      <c r="Y209" s="5"/>
      <c r="Z209" s="5"/>
    </row>
    <row r="210" spans="1:26" ht="22.5">
      <c r="A210" s="13" t="s">
        <v>43</v>
      </c>
      <c r="B210" s="18">
        <v>5500</v>
      </c>
      <c r="C210" s="18">
        <v>50</v>
      </c>
      <c r="D210" s="14" t="s">
        <v>7</v>
      </c>
      <c r="E210" s="18">
        <f t="shared" si="3"/>
        <v>2750</v>
      </c>
      <c r="F210" s="18"/>
      <c r="G210" s="18"/>
      <c r="H210" s="18"/>
      <c r="I210" s="18">
        <v>15</v>
      </c>
      <c r="J210" s="14" t="s">
        <v>7</v>
      </c>
      <c r="K210" s="18">
        <f>B210*I210%</f>
        <v>825</v>
      </c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>
        <v>270</v>
      </c>
      <c r="X210" s="5">
        <v>5616</v>
      </c>
      <c r="Y210" s="5">
        <v>1759</v>
      </c>
      <c r="Z210" s="5">
        <v>2474</v>
      </c>
    </row>
    <row r="211" spans="1:26" ht="12.75">
      <c r="A211" s="13" t="s">
        <v>44</v>
      </c>
      <c r="B211" s="18">
        <v>3953</v>
      </c>
      <c r="C211" s="18">
        <v>75</v>
      </c>
      <c r="D211" s="14" t="s">
        <v>7</v>
      </c>
      <c r="E211" s="18">
        <f t="shared" si="3"/>
        <v>2964.75</v>
      </c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>
        <v>100</v>
      </c>
      <c r="S211" s="18"/>
      <c r="T211" s="18">
        <v>572</v>
      </c>
      <c r="U211" s="18"/>
      <c r="V211" s="18"/>
      <c r="W211" s="18">
        <v>285</v>
      </c>
      <c r="X211" s="5"/>
      <c r="Y211" s="5"/>
      <c r="Z211" s="5"/>
    </row>
    <row r="212" spans="1:26" ht="12.75">
      <c r="A212" s="13" t="s">
        <v>67</v>
      </c>
      <c r="B212" s="18">
        <v>2040</v>
      </c>
      <c r="C212" s="18">
        <v>50</v>
      </c>
      <c r="D212" s="14" t="s">
        <v>7</v>
      </c>
      <c r="E212" s="18">
        <f t="shared" si="3"/>
        <v>1020</v>
      </c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>
        <v>120</v>
      </c>
      <c r="X212" s="5"/>
      <c r="Y212" s="5"/>
      <c r="Z212" s="5"/>
    </row>
    <row r="213" spans="1:26" ht="22.5">
      <c r="A213" s="13" t="s">
        <v>29</v>
      </c>
      <c r="B213" s="18">
        <v>1718</v>
      </c>
      <c r="C213" s="18">
        <v>75</v>
      </c>
      <c r="D213" s="14" t="s">
        <v>7</v>
      </c>
      <c r="E213" s="18">
        <f t="shared" si="3"/>
        <v>1288.5</v>
      </c>
      <c r="F213" s="18"/>
      <c r="G213" s="18"/>
      <c r="H213" s="18"/>
      <c r="I213" s="18">
        <v>15</v>
      </c>
      <c r="J213" s="14" t="s">
        <v>7</v>
      </c>
      <c r="K213" s="18">
        <f>B213*I213%</f>
        <v>257.7</v>
      </c>
      <c r="L213" s="18"/>
      <c r="M213" s="18"/>
      <c r="N213" s="18"/>
      <c r="O213" s="18">
        <v>25</v>
      </c>
      <c r="P213" s="14" t="s">
        <v>7</v>
      </c>
      <c r="Q213" s="18">
        <v>21</v>
      </c>
      <c r="R213" s="18"/>
      <c r="S213" s="18"/>
      <c r="T213" s="18"/>
      <c r="U213" s="18"/>
      <c r="V213" s="18"/>
      <c r="W213" s="18">
        <v>300</v>
      </c>
      <c r="X213" s="5"/>
      <c r="Y213" s="5"/>
      <c r="Z213" s="5"/>
    </row>
    <row r="214" spans="1:26" ht="22.5">
      <c r="A214" s="13" t="s">
        <v>29</v>
      </c>
      <c r="B214" s="18">
        <v>1718</v>
      </c>
      <c r="C214" s="18">
        <v>75</v>
      </c>
      <c r="D214" s="14" t="s">
        <v>7</v>
      </c>
      <c r="E214" s="18">
        <f t="shared" si="3"/>
        <v>1288.5</v>
      </c>
      <c r="F214" s="18"/>
      <c r="G214" s="18"/>
      <c r="H214" s="18"/>
      <c r="I214" s="18"/>
      <c r="J214" s="18"/>
      <c r="K214" s="18"/>
      <c r="L214" s="18">
        <v>15</v>
      </c>
      <c r="M214" s="14" t="s">
        <v>7</v>
      </c>
      <c r="N214" s="18">
        <f>B214*L214/100</f>
        <v>257.7</v>
      </c>
      <c r="O214" s="18"/>
      <c r="P214" s="18"/>
      <c r="Q214" s="18"/>
      <c r="R214" s="18">
        <v>100</v>
      </c>
      <c r="S214" s="18"/>
      <c r="T214" s="18">
        <v>321</v>
      </c>
      <c r="U214" s="18"/>
      <c r="V214" s="18"/>
      <c r="W214" s="18">
        <v>300</v>
      </c>
      <c r="X214" s="5"/>
      <c r="Y214" s="5"/>
      <c r="Z214" s="5"/>
    </row>
    <row r="215" spans="1:26" ht="22.5">
      <c r="A215" s="13" t="s">
        <v>29</v>
      </c>
      <c r="B215" s="18">
        <v>1718</v>
      </c>
      <c r="C215" s="18">
        <v>75</v>
      </c>
      <c r="D215" s="14" t="s">
        <v>7</v>
      </c>
      <c r="E215" s="18">
        <f t="shared" si="3"/>
        <v>1288.5</v>
      </c>
      <c r="F215" s="18"/>
      <c r="G215" s="18"/>
      <c r="H215" s="18"/>
      <c r="I215" s="18"/>
      <c r="J215" s="18"/>
      <c r="K215" s="18"/>
      <c r="L215" s="18">
        <v>15</v>
      </c>
      <c r="M215" s="14" t="s">
        <v>7</v>
      </c>
      <c r="N215" s="18">
        <f>B215*L215/100</f>
        <v>257.7</v>
      </c>
      <c r="O215" s="18"/>
      <c r="P215" s="18"/>
      <c r="Q215" s="18"/>
      <c r="R215" s="18">
        <v>100</v>
      </c>
      <c r="S215" s="18"/>
      <c r="T215" s="18">
        <v>424</v>
      </c>
      <c r="U215" s="18"/>
      <c r="V215" s="18"/>
      <c r="W215" s="18">
        <v>225</v>
      </c>
      <c r="X215" s="5"/>
      <c r="Y215" s="5"/>
      <c r="Z215" s="5"/>
    </row>
    <row r="216" spans="1:26" ht="22.5">
      <c r="A216" s="13" t="s">
        <v>47</v>
      </c>
      <c r="B216" s="18">
        <v>2563</v>
      </c>
      <c r="C216" s="18">
        <v>75</v>
      </c>
      <c r="D216" s="14" t="s">
        <v>7</v>
      </c>
      <c r="E216" s="18">
        <f t="shared" si="3"/>
        <v>1922.25</v>
      </c>
      <c r="F216" s="18"/>
      <c r="G216" s="18"/>
      <c r="H216" s="18"/>
      <c r="I216" s="18"/>
      <c r="J216" s="18"/>
      <c r="K216" s="18"/>
      <c r="L216" s="18">
        <v>15</v>
      </c>
      <c r="M216" s="14" t="s">
        <v>7</v>
      </c>
      <c r="N216" s="18">
        <f>B216*L216/100</f>
        <v>384.45</v>
      </c>
      <c r="O216" s="18"/>
      <c r="P216" s="18"/>
      <c r="Q216" s="18"/>
      <c r="R216" s="18">
        <v>100</v>
      </c>
      <c r="S216" s="18"/>
      <c r="T216" s="18">
        <v>633</v>
      </c>
      <c r="U216" s="18"/>
      <c r="V216" s="18"/>
      <c r="W216" s="18">
        <v>210</v>
      </c>
      <c r="X216" s="5"/>
      <c r="Y216" s="5"/>
      <c r="Z216" s="5"/>
    </row>
    <row r="217" spans="1:26" ht="22.5">
      <c r="A217" s="13" t="s">
        <v>31</v>
      </c>
      <c r="B217" s="18">
        <v>2708</v>
      </c>
      <c r="C217" s="18">
        <v>75</v>
      </c>
      <c r="D217" s="14" t="s">
        <v>7</v>
      </c>
      <c r="E217" s="18">
        <f t="shared" si="3"/>
        <v>2031</v>
      </c>
      <c r="F217" s="18"/>
      <c r="G217" s="18"/>
      <c r="H217" s="18"/>
      <c r="I217" s="18"/>
      <c r="J217" s="18"/>
      <c r="K217" s="18"/>
      <c r="L217" s="18">
        <v>15</v>
      </c>
      <c r="M217" s="14" t="s">
        <v>7</v>
      </c>
      <c r="N217" s="18">
        <f>B217*L217/100</f>
        <v>406.2</v>
      </c>
      <c r="O217" s="18"/>
      <c r="P217" s="18"/>
      <c r="Q217" s="18"/>
      <c r="R217" s="18">
        <v>100</v>
      </c>
      <c r="S217" s="18"/>
      <c r="T217" s="18">
        <v>506</v>
      </c>
      <c r="U217" s="18"/>
      <c r="V217" s="18"/>
      <c r="W217" s="18">
        <v>300</v>
      </c>
      <c r="X217" s="5"/>
      <c r="Y217" s="5"/>
      <c r="Z217" s="5"/>
    </row>
    <row r="218" spans="1:26" ht="12.75">
      <c r="A218" s="13" t="s">
        <v>31</v>
      </c>
      <c r="B218" s="18">
        <v>2845</v>
      </c>
      <c r="C218" s="18">
        <v>50</v>
      </c>
      <c r="D218" s="14" t="s">
        <v>7</v>
      </c>
      <c r="E218" s="18">
        <f t="shared" si="3"/>
        <v>1422.5</v>
      </c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>
        <v>255</v>
      </c>
      <c r="X218" s="5"/>
      <c r="Y218" s="5"/>
      <c r="Z218" s="5"/>
    </row>
    <row r="219" spans="1:26" ht="12.75">
      <c r="A219" s="13" t="s">
        <v>45</v>
      </c>
      <c r="B219" s="18">
        <v>2912</v>
      </c>
      <c r="C219" s="18">
        <v>75</v>
      </c>
      <c r="D219" s="14" t="s">
        <v>7</v>
      </c>
      <c r="E219" s="18">
        <f t="shared" si="3"/>
        <v>2184</v>
      </c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>
        <v>300</v>
      </c>
      <c r="X219" s="5"/>
      <c r="Y219" s="5"/>
      <c r="Z219" s="5"/>
    </row>
    <row r="220" spans="1:26" ht="12.75">
      <c r="A220" s="13" t="s">
        <v>55</v>
      </c>
      <c r="B220" s="18">
        <v>2538</v>
      </c>
      <c r="C220" s="18">
        <v>75</v>
      </c>
      <c r="D220" s="14" t="s">
        <v>7</v>
      </c>
      <c r="E220" s="18">
        <f t="shared" si="3"/>
        <v>1903.5</v>
      </c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>
        <v>300</v>
      </c>
      <c r="X220" s="5"/>
      <c r="Y220" s="5"/>
      <c r="Z220" s="5"/>
    </row>
    <row r="221" spans="1:26" ht="22.5">
      <c r="A221" s="13" t="s">
        <v>31</v>
      </c>
      <c r="B221" s="18">
        <v>2845</v>
      </c>
      <c r="C221" s="18">
        <v>75</v>
      </c>
      <c r="D221" s="14" t="s">
        <v>7</v>
      </c>
      <c r="E221" s="18">
        <f t="shared" si="3"/>
        <v>2133.75</v>
      </c>
      <c r="F221" s="18"/>
      <c r="G221" s="18"/>
      <c r="H221" s="18"/>
      <c r="I221" s="18">
        <v>15</v>
      </c>
      <c r="J221" s="14" t="s">
        <v>7</v>
      </c>
      <c r="K221" s="18">
        <f>B221*I221%</f>
        <v>426.75</v>
      </c>
      <c r="L221" s="18"/>
      <c r="M221" s="18"/>
      <c r="N221" s="18"/>
      <c r="O221" s="18"/>
      <c r="P221" s="18"/>
      <c r="Q221" s="18"/>
      <c r="R221" s="18">
        <v>100</v>
      </c>
      <c r="S221" s="18"/>
      <c r="T221" s="18">
        <v>206</v>
      </c>
      <c r="U221" s="18"/>
      <c r="V221" s="18"/>
      <c r="W221" s="18">
        <v>300</v>
      </c>
      <c r="X221" s="5"/>
      <c r="Y221" s="5"/>
      <c r="Z221" s="5"/>
    </row>
    <row r="222" spans="1:26" ht="22.5">
      <c r="A222" s="13" t="s">
        <v>26</v>
      </c>
      <c r="B222" s="18">
        <v>3271</v>
      </c>
      <c r="C222" s="18">
        <v>75</v>
      </c>
      <c r="D222" s="14" t="s">
        <v>7</v>
      </c>
      <c r="E222" s="18">
        <f t="shared" si="3"/>
        <v>2453.25</v>
      </c>
      <c r="F222" s="18"/>
      <c r="G222" s="18"/>
      <c r="H222" s="18"/>
      <c r="I222" s="18"/>
      <c r="J222" s="18"/>
      <c r="K222" s="18"/>
      <c r="L222" s="18">
        <v>15</v>
      </c>
      <c r="M222" s="14" t="s">
        <v>7</v>
      </c>
      <c r="N222" s="18">
        <f>B222*L222/100</f>
        <v>490.65</v>
      </c>
      <c r="O222" s="18"/>
      <c r="P222" s="18"/>
      <c r="Q222" s="18"/>
      <c r="R222" s="18">
        <v>100</v>
      </c>
      <c r="S222" s="18"/>
      <c r="T222" s="18">
        <v>828</v>
      </c>
      <c r="U222" s="18"/>
      <c r="V222" s="18"/>
      <c r="W222" s="18">
        <v>300</v>
      </c>
      <c r="X222" s="5"/>
      <c r="Y222" s="5"/>
      <c r="Z222" s="5"/>
    </row>
    <row r="223" spans="1:26" ht="22.5">
      <c r="A223" s="13" t="s">
        <v>31</v>
      </c>
      <c r="B223" s="18">
        <v>2776</v>
      </c>
      <c r="C223" s="18">
        <v>75</v>
      </c>
      <c r="D223" s="14" t="s">
        <v>7</v>
      </c>
      <c r="E223" s="18">
        <f t="shared" si="3"/>
        <v>2082</v>
      </c>
      <c r="F223" s="18"/>
      <c r="G223" s="18"/>
      <c r="H223" s="18"/>
      <c r="I223" s="18"/>
      <c r="J223" s="18"/>
      <c r="K223" s="18"/>
      <c r="L223" s="18">
        <v>15</v>
      </c>
      <c r="M223" s="14" t="s">
        <v>7</v>
      </c>
      <c r="N223" s="18">
        <f>B223*L223/100</f>
        <v>416.4</v>
      </c>
      <c r="O223" s="18"/>
      <c r="P223" s="18"/>
      <c r="Q223" s="18"/>
      <c r="R223" s="18">
        <v>100</v>
      </c>
      <c r="S223" s="18"/>
      <c r="T223" s="18">
        <v>803</v>
      </c>
      <c r="U223" s="18"/>
      <c r="V223" s="18"/>
      <c r="W223" s="18">
        <v>300</v>
      </c>
      <c r="X223" s="5"/>
      <c r="Y223" s="5"/>
      <c r="Z223" s="5"/>
    </row>
    <row r="224" spans="1:26" ht="22.5">
      <c r="A224" s="13" t="s">
        <v>26</v>
      </c>
      <c r="B224" s="18">
        <v>3271</v>
      </c>
      <c r="C224" s="18">
        <v>75</v>
      </c>
      <c r="D224" s="14" t="s">
        <v>7</v>
      </c>
      <c r="E224" s="18">
        <f t="shared" si="3"/>
        <v>2453.25</v>
      </c>
      <c r="F224" s="18"/>
      <c r="G224" s="18"/>
      <c r="H224" s="18"/>
      <c r="I224" s="18"/>
      <c r="J224" s="18"/>
      <c r="K224" s="18"/>
      <c r="L224" s="18">
        <v>15</v>
      </c>
      <c r="M224" s="14" t="s">
        <v>7</v>
      </c>
      <c r="N224" s="18">
        <f>B224*L224/100</f>
        <v>490.65</v>
      </c>
      <c r="O224" s="18"/>
      <c r="P224" s="18"/>
      <c r="Q224" s="18"/>
      <c r="R224" s="18">
        <v>100</v>
      </c>
      <c r="S224" s="18"/>
      <c r="T224" s="18">
        <v>808</v>
      </c>
      <c r="U224" s="18"/>
      <c r="V224" s="18"/>
      <c r="W224" s="18">
        <v>300</v>
      </c>
      <c r="X224" s="5"/>
      <c r="Y224" s="5"/>
      <c r="Z224" s="5"/>
    </row>
    <row r="225" spans="1:26" ht="12.75">
      <c r="A225" s="13" t="s">
        <v>54</v>
      </c>
      <c r="B225" s="18">
        <v>2105</v>
      </c>
      <c r="C225" s="18">
        <v>75</v>
      </c>
      <c r="D225" s="14" t="s">
        <v>7</v>
      </c>
      <c r="E225" s="18">
        <f t="shared" si="3"/>
        <v>1578.75</v>
      </c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>
        <v>150</v>
      </c>
      <c r="X225" s="5"/>
      <c r="Y225" s="5"/>
      <c r="Z225" s="5"/>
    </row>
    <row r="226" spans="1:26" ht="12.75">
      <c r="A226" s="13" t="s">
        <v>56</v>
      </c>
      <c r="B226" s="18">
        <v>1693</v>
      </c>
      <c r="C226" s="18">
        <v>50</v>
      </c>
      <c r="D226" s="14" t="s">
        <v>7</v>
      </c>
      <c r="E226" s="18">
        <f t="shared" si="3"/>
        <v>846.5</v>
      </c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>
        <v>300</v>
      </c>
      <c r="X226" s="5"/>
      <c r="Y226" s="5"/>
      <c r="Z226" s="5"/>
    </row>
    <row r="227" spans="1:26" ht="12.75">
      <c r="A227" s="13" t="s">
        <v>54</v>
      </c>
      <c r="B227" s="18">
        <v>2105</v>
      </c>
      <c r="C227" s="18">
        <v>75</v>
      </c>
      <c r="D227" s="14" t="s">
        <v>7</v>
      </c>
      <c r="E227" s="18">
        <f t="shared" si="3"/>
        <v>1578.75</v>
      </c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>
        <v>300</v>
      </c>
      <c r="X227" s="5"/>
      <c r="Y227" s="5"/>
      <c r="Z227" s="5"/>
    </row>
    <row r="228" spans="1:26" ht="22.5">
      <c r="A228" s="13" t="s">
        <v>47</v>
      </c>
      <c r="B228" s="18">
        <v>2563</v>
      </c>
      <c r="C228" s="18">
        <v>75</v>
      </c>
      <c r="D228" s="14" t="s">
        <v>7</v>
      </c>
      <c r="E228" s="18">
        <f t="shared" si="3"/>
        <v>1922.25</v>
      </c>
      <c r="F228" s="18"/>
      <c r="G228" s="18"/>
      <c r="H228" s="18"/>
      <c r="I228" s="18"/>
      <c r="J228" s="18"/>
      <c r="K228" s="18"/>
      <c r="L228" s="18">
        <v>15</v>
      </c>
      <c r="M228" s="14" t="s">
        <v>7</v>
      </c>
      <c r="N228" s="18">
        <f>B228*L228/100</f>
        <v>384.45</v>
      </c>
      <c r="O228" s="18"/>
      <c r="P228" s="18"/>
      <c r="Q228" s="18"/>
      <c r="R228" s="18">
        <v>100</v>
      </c>
      <c r="S228" s="18"/>
      <c r="T228" s="18">
        <v>479</v>
      </c>
      <c r="U228" s="18"/>
      <c r="V228" s="18"/>
      <c r="W228" s="18">
        <v>285</v>
      </c>
      <c r="X228" s="5"/>
      <c r="Y228" s="5"/>
      <c r="Z228" s="5"/>
    </row>
    <row r="229" spans="1:26" ht="22.5">
      <c r="A229" s="13" t="s">
        <v>31</v>
      </c>
      <c r="B229" s="18">
        <v>2776</v>
      </c>
      <c r="C229" s="18">
        <v>75</v>
      </c>
      <c r="D229" s="14" t="s">
        <v>7</v>
      </c>
      <c r="E229" s="18">
        <f t="shared" si="3"/>
        <v>2082</v>
      </c>
      <c r="F229" s="18"/>
      <c r="G229" s="18"/>
      <c r="H229" s="18"/>
      <c r="I229" s="18">
        <v>15</v>
      </c>
      <c r="J229" s="14" t="s">
        <v>7</v>
      </c>
      <c r="K229" s="18">
        <f>B229*I229%</f>
        <v>416.4</v>
      </c>
      <c r="L229" s="18">
        <v>15</v>
      </c>
      <c r="M229" s="14" t="s">
        <v>7</v>
      </c>
      <c r="N229" s="18">
        <f>B229*L229/100</f>
        <v>416.4</v>
      </c>
      <c r="O229" s="18"/>
      <c r="P229" s="18"/>
      <c r="Q229" s="18"/>
      <c r="R229" s="18">
        <v>100</v>
      </c>
      <c r="S229" s="18"/>
      <c r="T229" s="18">
        <v>401</v>
      </c>
      <c r="U229" s="18"/>
      <c r="V229" s="18"/>
      <c r="W229" s="18">
        <v>210</v>
      </c>
      <c r="X229" s="5"/>
      <c r="Y229" s="5"/>
      <c r="Z229" s="5"/>
    </row>
    <row r="230" spans="1:26" ht="22.5">
      <c r="A230" s="13" t="s">
        <v>63</v>
      </c>
      <c r="B230" s="18">
        <v>2169</v>
      </c>
      <c r="C230" s="18">
        <v>50</v>
      </c>
      <c r="D230" s="14" t="s">
        <v>7</v>
      </c>
      <c r="E230" s="18">
        <f t="shared" si="3"/>
        <v>1084.5</v>
      </c>
      <c r="F230" s="18">
        <v>15</v>
      </c>
      <c r="G230" s="14" t="s">
        <v>7</v>
      </c>
      <c r="H230" s="18">
        <f>B230*F230/100</f>
        <v>325.35</v>
      </c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>
        <v>150</v>
      </c>
      <c r="X230" s="5"/>
      <c r="Y230" s="5"/>
      <c r="Z230" s="5"/>
    </row>
    <row r="231" spans="1:26" ht="22.5">
      <c r="A231" s="13" t="s">
        <v>31</v>
      </c>
      <c r="B231" s="18">
        <v>2845</v>
      </c>
      <c r="C231" s="18">
        <v>75</v>
      </c>
      <c r="D231" s="14" t="s">
        <v>7</v>
      </c>
      <c r="E231" s="18">
        <f t="shared" si="3"/>
        <v>2133.75</v>
      </c>
      <c r="F231" s="18"/>
      <c r="G231" s="18"/>
      <c r="H231" s="18"/>
      <c r="I231" s="18">
        <v>15</v>
      </c>
      <c r="J231" s="14" t="s">
        <v>7</v>
      </c>
      <c r="K231" s="18">
        <f>B231*I231%</f>
        <v>426.75</v>
      </c>
      <c r="L231" s="18">
        <v>15</v>
      </c>
      <c r="M231" s="14" t="s">
        <v>7</v>
      </c>
      <c r="N231" s="18">
        <f>B231*L231/100</f>
        <v>426.75</v>
      </c>
      <c r="O231" s="18"/>
      <c r="P231" s="18"/>
      <c r="Q231" s="18"/>
      <c r="R231" s="18">
        <v>100</v>
      </c>
      <c r="S231" s="18"/>
      <c r="T231" s="18">
        <v>617</v>
      </c>
      <c r="U231" s="18"/>
      <c r="V231" s="18"/>
      <c r="W231" s="18">
        <v>300</v>
      </c>
      <c r="X231" s="5"/>
      <c r="Y231" s="5"/>
      <c r="Z231" s="5"/>
    </row>
    <row r="232" spans="1:26" ht="22.5">
      <c r="A232" s="13" t="s">
        <v>31</v>
      </c>
      <c r="B232" s="18">
        <v>2845</v>
      </c>
      <c r="C232" s="18">
        <v>75</v>
      </c>
      <c r="D232" s="14" t="s">
        <v>7</v>
      </c>
      <c r="E232" s="18">
        <f t="shared" si="3"/>
        <v>2133.75</v>
      </c>
      <c r="F232" s="18"/>
      <c r="G232" s="18"/>
      <c r="H232" s="18"/>
      <c r="I232" s="18"/>
      <c r="J232" s="18"/>
      <c r="K232" s="18"/>
      <c r="L232" s="18">
        <v>15</v>
      </c>
      <c r="M232" s="14" t="s">
        <v>7</v>
      </c>
      <c r="N232" s="18">
        <f>B232*L232/100</f>
        <v>426.75</v>
      </c>
      <c r="O232" s="18"/>
      <c r="P232" s="18"/>
      <c r="Q232" s="18"/>
      <c r="R232" s="18">
        <v>100</v>
      </c>
      <c r="S232" s="18"/>
      <c r="T232" s="18">
        <v>703</v>
      </c>
      <c r="U232" s="18"/>
      <c r="V232" s="18"/>
      <c r="W232" s="18">
        <v>135</v>
      </c>
      <c r="X232" s="5"/>
      <c r="Y232" s="5"/>
      <c r="Z232" s="5"/>
    </row>
    <row r="233" spans="1:26" ht="22.5">
      <c r="A233" s="13" t="s">
        <v>29</v>
      </c>
      <c r="B233" s="18">
        <v>1718</v>
      </c>
      <c r="C233" s="18">
        <v>75</v>
      </c>
      <c r="D233" s="14" t="s">
        <v>7</v>
      </c>
      <c r="E233" s="18">
        <f t="shared" si="3"/>
        <v>1288.5</v>
      </c>
      <c r="F233" s="18"/>
      <c r="G233" s="18"/>
      <c r="H233" s="18"/>
      <c r="I233" s="18"/>
      <c r="J233" s="18"/>
      <c r="K233" s="18"/>
      <c r="L233" s="18">
        <v>15</v>
      </c>
      <c r="M233" s="14" t="s">
        <v>7</v>
      </c>
      <c r="N233" s="18">
        <f>B233*L233/100</f>
        <v>257.7</v>
      </c>
      <c r="O233" s="18"/>
      <c r="P233" s="18"/>
      <c r="Q233" s="18"/>
      <c r="R233" s="18">
        <v>100</v>
      </c>
      <c r="S233" s="18"/>
      <c r="T233" s="18">
        <v>373</v>
      </c>
      <c r="U233" s="18"/>
      <c r="V233" s="18"/>
      <c r="W233" s="18">
        <v>300</v>
      </c>
      <c r="X233" s="5"/>
      <c r="Y233" s="5"/>
      <c r="Z233" s="5"/>
    </row>
    <row r="234" spans="1:26" ht="22.5">
      <c r="A234" s="13" t="s">
        <v>68</v>
      </c>
      <c r="B234" s="18">
        <v>4633</v>
      </c>
      <c r="C234" s="18">
        <v>50</v>
      </c>
      <c r="D234" s="14" t="s">
        <v>7</v>
      </c>
      <c r="E234" s="18">
        <f t="shared" si="3"/>
        <v>2316.5</v>
      </c>
      <c r="F234" s="18">
        <v>15</v>
      </c>
      <c r="G234" s="14" t="s">
        <v>7</v>
      </c>
      <c r="H234" s="18">
        <f>B234*F234/100</f>
        <v>694.95</v>
      </c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>
        <v>225</v>
      </c>
      <c r="X234" s="5"/>
      <c r="Y234" s="5"/>
      <c r="Z234" s="5"/>
    </row>
    <row r="235" spans="1:26" ht="22.5">
      <c r="A235" s="13" t="s">
        <v>62</v>
      </c>
      <c r="B235" s="18">
        <v>3282</v>
      </c>
      <c r="C235" s="18">
        <v>50</v>
      </c>
      <c r="D235" s="14" t="s">
        <v>7</v>
      </c>
      <c r="E235" s="18">
        <f t="shared" si="3"/>
        <v>1641</v>
      </c>
      <c r="F235" s="18"/>
      <c r="G235" s="18"/>
      <c r="H235" s="18"/>
      <c r="I235" s="18">
        <v>5</v>
      </c>
      <c r="J235" s="14" t="s">
        <v>7</v>
      </c>
      <c r="K235" s="18">
        <f>B235*I235%</f>
        <v>164.10000000000002</v>
      </c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>
        <v>300</v>
      </c>
      <c r="X235" s="5"/>
      <c r="Y235" s="5"/>
      <c r="Z235" s="5"/>
    </row>
    <row r="236" spans="1:26" ht="12.75">
      <c r="A236" s="13" t="s">
        <v>29</v>
      </c>
      <c r="B236" s="18">
        <v>1718</v>
      </c>
      <c r="C236" s="18">
        <v>75</v>
      </c>
      <c r="D236" s="14" t="s">
        <v>7</v>
      </c>
      <c r="E236" s="18">
        <f t="shared" si="3"/>
        <v>1288.5</v>
      </c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>
        <v>100</v>
      </c>
      <c r="S236" s="18"/>
      <c r="T236" s="18">
        <v>373</v>
      </c>
      <c r="U236" s="18"/>
      <c r="V236" s="18"/>
      <c r="W236" s="18">
        <v>150</v>
      </c>
      <c r="X236" s="5"/>
      <c r="Y236" s="5"/>
      <c r="Z236" s="5"/>
    </row>
    <row r="237" spans="1:26" ht="22.5">
      <c r="A237" s="13" t="s">
        <v>47</v>
      </c>
      <c r="B237" s="18">
        <v>2563</v>
      </c>
      <c r="C237" s="18">
        <v>75</v>
      </c>
      <c r="D237" s="14" t="s">
        <v>7</v>
      </c>
      <c r="E237" s="18">
        <f t="shared" si="3"/>
        <v>1922.25</v>
      </c>
      <c r="F237" s="18"/>
      <c r="G237" s="18"/>
      <c r="H237" s="18"/>
      <c r="I237" s="18"/>
      <c r="J237" s="18"/>
      <c r="K237" s="18"/>
      <c r="L237" s="18">
        <v>15</v>
      </c>
      <c r="M237" s="14" t="s">
        <v>7</v>
      </c>
      <c r="N237" s="18">
        <f>B237*L237/100</f>
        <v>384.45</v>
      </c>
      <c r="O237" s="18"/>
      <c r="P237" s="18"/>
      <c r="Q237" s="18"/>
      <c r="R237" s="18">
        <v>100</v>
      </c>
      <c r="S237" s="18"/>
      <c r="T237" s="18">
        <v>679</v>
      </c>
      <c r="U237" s="18"/>
      <c r="V237" s="18"/>
      <c r="W237" s="18">
        <v>150</v>
      </c>
      <c r="X237" s="5"/>
      <c r="Y237" s="5"/>
      <c r="Z237" s="5"/>
    </row>
    <row r="238" spans="1:26" ht="22.5">
      <c r="A238" s="13" t="s">
        <v>29</v>
      </c>
      <c r="B238" s="18">
        <v>1718</v>
      </c>
      <c r="C238" s="18">
        <v>75</v>
      </c>
      <c r="D238" s="14" t="s">
        <v>7</v>
      </c>
      <c r="E238" s="18">
        <f t="shared" si="3"/>
        <v>1288.5</v>
      </c>
      <c r="F238" s="18"/>
      <c r="G238" s="18"/>
      <c r="H238" s="18"/>
      <c r="I238" s="18"/>
      <c r="J238" s="18"/>
      <c r="K238" s="18"/>
      <c r="L238" s="18">
        <v>15</v>
      </c>
      <c r="M238" s="14" t="s">
        <v>7</v>
      </c>
      <c r="N238" s="18">
        <f>B238*L238/100</f>
        <v>257.7</v>
      </c>
      <c r="O238" s="18"/>
      <c r="P238" s="18"/>
      <c r="Q238" s="18"/>
      <c r="R238" s="18">
        <v>100</v>
      </c>
      <c r="S238" s="18"/>
      <c r="T238" s="18">
        <v>321</v>
      </c>
      <c r="U238" s="18"/>
      <c r="V238" s="18"/>
      <c r="W238" s="18">
        <v>60</v>
      </c>
      <c r="X238" s="5"/>
      <c r="Y238" s="5"/>
      <c r="Z238" s="5"/>
    </row>
    <row r="239" spans="1:26" ht="22.5">
      <c r="A239" s="13" t="s">
        <v>31</v>
      </c>
      <c r="B239" s="18">
        <v>2708</v>
      </c>
      <c r="C239" s="18">
        <v>75</v>
      </c>
      <c r="D239" s="14" t="s">
        <v>7</v>
      </c>
      <c r="E239" s="18">
        <f t="shared" si="3"/>
        <v>2031</v>
      </c>
      <c r="F239" s="18"/>
      <c r="G239" s="18"/>
      <c r="H239" s="18"/>
      <c r="I239" s="18"/>
      <c r="J239" s="18"/>
      <c r="K239" s="18"/>
      <c r="L239" s="18">
        <v>15</v>
      </c>
      <c r="M239" s="14" t="s">
        <v>7</v>
      </c>
      <c r="N239" s="18">
        <f>B239*L239/100</f>
        <v>406.2</v>
      </c>
      <c r="O239" s="18"/>
      <c r="P239" s="18"/>
      <c r="Q239" s="18"/>
      <c r="R239" s="18">
        <v>100</v>
      </c>
      <c r="S239" s="18"/>
      <c r="T239" s="18">
        <v>392</v>
      </c>
      <c r="U239" s="18"/>
      <c r="V239" s="18"/>
      <c r="W239" s="18">
        <v>150</v>
      </c>
      <c r="X239" s="5"/>
      <c r="Y239" s="5"/>
      <c r="Z239" s="5"/>
    </row>
    <row r="240" spans="1:26" ht="22.5">
      <c r="A240" s="13" t="s">
        <v>31</v>
      </c>
      <c r="B240" s="18">
        <v>2579</v>
      </c>
      <c r="C240" s="18">
        <v>75</v>
      </c>
      <c r="D240" s="14" t="s">
        <v>7</v>
      </c>
      <c r="E240" s="18">
        <f t="shared" si="3"/>
        <v>1934.25</v>
      </c>
      <c r="F240" s="18"/>
      <c r="G240" s="18"/>
      <c r="H240" s="18"/>
      <c r="I240" s="18"/>
      <c r="J240" s="18"/>
      <c r="K240" s="18"/>
      <c r="L240" s="18"/>
      <c r="M240" s="18"/>
      <c r="N240" s="18"/>
      <c r="O240" s="18">
        <v>25</v>
      </c>
      <c r="P240" s="14" t="s">
        <v>7</v>
      </c>
      <c r="Q240" s="18">
        <v>218</v>
      </c>
      <c r="R240" s="18">
        <v>100</v>
      </c>
      <c r="S240" s="18"/>
      <c r="T240" s="18">
        <v>684</v>
      </c>
      <c r="U240" s="18"/>
      <c r="V240" s="18"/>
      <c r="W240" s="18">
        <v>210</v>
      </c>
      <c r="X240" s="5"/>
      <c r="Y240" s="5"/>
      <c r="Z240" s="5"/>
    </row>
    <row r="241" spans="1:26" ht="12.75">
      <c r="A241" s="13" t="s">
        <v>55</v>
      </c>
      <c r="B241" s="18">
        <v>2665</v>
      </c>
      <c r="C241" s="18">
        <v>75</v>
      </c>
      <c r="D241" s="14" t="s">
        <v>7</v>
      </c>
      <c r="E241" s="18">
        <f t="shared" si="3"/>
        <v>1998.75</v>
      </c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>
        <v>150</v>
      </c>
      <c r="X241" s="5"/>
      <c r="Y241" s="5"/>
      <c r="Z241" s="5"/>
    </row>
    <row r="242" spans="1:26" ht="22.5">
      <c r="A242" s="13" t="s">
        <v>69</v>
      </c>
      <c r="B242" s="18">
        <v>2831</v>
      </c>
      <c r="C242" s="18">
        <v>75</v>
      </c>
      <c r="D242" s="14" t="s">
        <v>7</v>
      </c>
      <c r="E242" s="18">
        <f t="shared" si="3"/>
        <v>2123.25</v>
      </c>
      <c r="F242" s="18"/>
      <c r="G242" s="18"/>
      <c r="H242" s="18"/>
      <c r="I242" s="18"/>
      <c r="J242" s="18"/>
      <c r="K242" s="18"/>
      <c r="L242" s="18">
        <v>15</v>
      </c>
      <c r="M242" s="14" t="s">
        <v>7</v>
      </c>
      <c r="N242" s="18">
        <f>B242*L242/100</f>
        <v>424.65</v>
      </c>
      <c r="O242" s="18"/>
      <c r="P242" s="18"/>
      <c r="Q242" s="18"/>
      <c r="R242" s="19">
        <v>100</v>
      </c>
      <c r="S242" s="18"/>
      <c r="T242" s="18">
        <v>290</v>
      </c>
      <c r="U242" s="18"/>
      <c r="V242" s="18"/>
      <c r="W242" s="18">
        <v>195</v>
      </c>
      <c r="X242" s="5"/>
      <c r="Y242" s="5"/>
      <c r="Z242" s="5"/>
    </row>
    <row r="243" spans="1:26" ht="22.5">
      <c r="A243" s="13" t="s">
        <v>31</v>
      </c>
      <c r="B243" s="18">
        <v>2845</v>
      </c>
      <c r="C243" s="18">
        <v>75</v>
      </c>
      <c r="D243" s="14" t="s">
        <v>7</v>
      </c>
      <c r="E243" s="18">
        <f t="shared" si="3"/>
        <v>2133.75</v>
      </c>
      <c r="F243" s="18"/>
      <c r="G243" s="18"/>
      <c r="H243" s="18"/>
      <c r="I243" s="18">
        <v>15</v>
      </c>
      <c r="J243" s="14" t="s">
        <v>7</v>
      </c>
      <c r="K243" s="18">
        <f>B243*I243%</f>
        <v>426.75</v>
      </c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>
        <v>210</v>
      </c>
      <c r="X243" s="5"/>
      <c r="Y243" s="5"/>
      <c r="Z243" s="5"/>
    </row>
    <row r="244" spans="1:26" ht="12.75">
      <c r="A244" s="13" t="s">
        <v>48</v>
      </c>
      <c r="B244" s="18">
        <v>3272</v>
      </c>
      <c r="C244" s="18">
        <v>75</v>
      </c>
      <c r="D244" s="14" t="s">
        <v>7</v>
      </c>
      <c r="E244" s="18">
        <f t="shared" si="3"/>
        <v>2454</v>
      </c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>
        <v>100</v>
      </c>
      <c r="S244" s="18"/>
      <c r="T244" s="18">
        <v>473</v>
      </c>
      <c r="U244" s="18"/>
      <c r="V244" s="18"/>
      <c r="W244" s="18">
        <v>270</v>
      </c>
      <c r="X244" s="5"/>
      <c r="Y244" s="5"/>
      <c r="Z244" s="5"/>
    </row>
    <row r="245" spans="1:26" ht="22.5">
      <c r="A245" s="13" t="s">
        <v>43</v>
      </c>
      <c r="B245" s="18">
        <v>5500</v>
      </c>
      <c r="C245" s="18">
        <v>75</v>
      </c>
      <c r="D245" s="14" t="s">
        <v>7</v>
      </c>
      <c r="E245" s="18">
        <f t="shared" si="3"/>
        <v>4125</v>
      </c>
      <c r="F245" s="18"/>
      <c r="G245" s="18"/>
      <c r="H245" s="18"/>
      <c r="I245" s="18">
        <v>15</v>
      </c>
      <c r="J245" s="14" t="s">
        <v>7</v>
      </c>
      <c r="K245" s="18">
        <f>B245*I245%</f>
        <v>825</v>
      </c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>
        <v>45</v>
      </c>
      <c r="X245" s="5"/>
      <c r="Y245" s="5"/>
      <c r="Z245" s="5"/>
    </row>
    <row r="246" spans="1:26" ht="12.75">
      <c r="A246" s="13" t="s">
        <v>39</v>
      </c>
      <c r="B246" s="18">
        <v>1880</v>
      </c>
      <c r="C246" s="18">
        <v>50</v>
      </c>
      <c r="D246" s="14" t="s">
        <v>7</v>
      </c>
      <c r="E246" s="18">
        <f t="shared" si="3"/>
        <v>940</v>
      </c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>
        <v>100</v>
      </c>
      <c r="S246" s="18"/>
      <c r="T246" s="18">
        <v>362</v>
      </c>
      <c r="U246" s="18"/>
      <c r="V246" s="18"/>
      <c r="W246" s="18">
        <v>300</v>
      </c>
      <c r="X246" s="5"/>
      <c r="Y246" s="5"/>
      <c r="Z246" s="5"/>
    </row>
    <row r="247" spans="1:26" ht="22.5">
      <c r="A247" s="13" t="s">
        <v>29</v>
      </c>
      <c r="B247" s="18">
        <v>1718</v>
      </c>
      <c r="C247" s="18">
        <v>75</v>
      </c>
      <c r="D247" s="14" t="s">
        <v>7</v>
      </c>
      <c r="E247" s="18">
        <f t="shared" si="3"/>
        <v>1288.5</v>
      </c>
      <c r="F247" s="18"/>
      <c r="G247" s="18"/>
      <c r="H247" s="18"/>
      <c r="I247" s="18"/>
      <c r="J247" s="18"/>
      <c r="K247" s="18"/>
      <c r="L247" s="18"/>
      <c r="M247" s="18"/>
      <c r="N247" s="18"/>
      <c r="O247" s="18">
        <v>25</v>
      </c>
      <c r="P247" s="14" t="s">
        <v>7</v>
      </c>
      <c r="Q247" s="18">
        <v>62</v>
      </c>
      <c r="R247" s="18">
        <v>100</v>
      </c>
      <c r="S247" s="18"/>
      <c r="T247" s="18">
        <v>373</v>
      </c>
      <c r="U247" s="18"/>
      <c r="V247" s="18"/>
      <c r="W247" s="18">
        <v>135</v>
      </c>
      <c r="X247" s="5"/>
      <c r="Y247" s="5"/>
      <c r="Z247" s="5"/>
    </row>
    <row r="248" spans="1:26" ht="22.5">
      <c r="A248" s="13" t="s">
        <v>30</v>
      </c>
      <c r="B248" s="18">
        <v>1693</v>
      </c>
      <c r="C248" s="18">
        <v>75</v>
      </c>
      <c r="D248" s="14" t="s">
        <v>7</v>
      </c>
      <c r="E248" s="18">
        <f t="shared" si="3"/>
        <v>1269.75</v>
      </c>
      <c r="F248" s="18"/>
      <c r="G248" s="18"/>
      <c r="H248" s="18"/>
      <c r="I248" s="18">
        <v>15</v>
      </c>
      <c r="J248" s="14" t="s">
        <v>7</v>
      </c>
      <c r="K248" s="18">
        <f>B248*I248%</f>
        <v>253.95</v>
      </c>
      <c r="L248" s="18"/>
      <c r="M248" s="18"/>
      <c r="N248" s="18"/>
      <c r="O248" s="18"/>
      <c r="P248" s="18"/>
      <c r="Q248" s="18"/>
      <c r="R248" s="18">
        <v>100</v>
      </c>
      <c r="S248" s="18"/>
      <c r="T248" s="18">
        <v>245</v>
      </c>
      <c r="U248" s="18"/>
      <c r="V248" s="18"/>
      <c r="W248" s="18">
        <v>225</v>
      </c>
      <c r="X248" s="5"/>
      <c r="Y248" s="5"/>
      <c r="Z248" s="5"/>
    </row>
    <row r="249" spans="1:26" ht="12.75">
      <c r="A249" s="13" t="s">
        <v>30</v>
      </c>
      <c r="B249" s="18">
        <v>1693</v>
      </c>
      <c r="C249" s="18">
        <v>50</v>
      </c>
      <c r="D249" s="14" t="s">
        <v>7</v>
      </c>
      <c r="E249" s="18">
        <f t="shared" si="3"/>
        <v>846.5</v>
      </c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>
        <v>300</v>
      </c>
      <c r="X249" s="5"/>
      <c r="Y249" s="5"/>
      <c r="Z249" s="5"/>
    </row>
    <row r="250" spans="1:26" ht="22.5">
      <c r="A250" s="13" t="s">
        <v>31</v>
      </c>
      <c r="B250" s="18">
        <v>2845</v>
      </c>
      <c r="C250" s="18">
        <v>75</v>
      </c>
      <c r="D250" s="14" t="s">
        <v>7</v>
      </c>
      <c r="E250" s="18">
        <f t="shared" si="3"/>
        <v>2133.75</v>
      </c>
      <c r="F250" s="18"/>
      <c r="G250" s="18"/>
      <c r="H250" s="18"/>
      <c r="I250" s="18"/>
      <c r="J250" s="18"/>
      <c r="K250" s="18"/>
      <c r="L250" s="18">
        <v>15</v>
      </c>
      <c r="M250" s="14" t="s">
        <v>7</v>
      </c>
      <c r="N250" s="18">
        <f>B250*L250/100</f>
        <v>426.75</v>
      </c>
      <c r="O250" s="18"/>
      <c r="P250" s="18"/>
      <c r="Q250" s="18"/>
      <c r="R250" s="18">
        <v>100</v>
      </c>
      <c r="S250" s="18"/>
      <c r="T250" s="18">
        <v>617</v>
      </c>
      <c r="U250" s="18"/>
      <c r="V250" s="18"/>
      <c r="W250" s="18">
        <v>300</v>
      </c>
      <c r="X250" s="5"/>
      <c r="Y250" s="5"/>
      <c r="Z250" s="5"/>
    </row>
    <row r="251" spans="1:26" ht="22.5">
      <c r="A251" s="13" t="s">
        <v>31</v>
      </c>
      <c r="B251" s="18">
        <v>2776</v>
      </c>
      <c r="C251" s="18">
        <v>75</v>
      </c>
      <c r="D251" s="14" t="s">
        <v>7</v>
      </c>
      <c r="E251" s="18">
        <f t="shared" si="3"/>
        <v>2082</v>
      </c>
      <c r="F251" s="18"/>
      <c r="G251" s="18"/>
      <c r="H251" s="18"/>
      <c r="I251" s="18">
        <v>15</v>
      </c>
      <c r="J251" s="14" t="s">
        <v>7</v>
      </c>
      <c r="K251" s="18">
        <f>B251*I251%</f>
        <v>416.4</v>
      </c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>
        <v>300</v>
      </c>
      <c r="X251" s="5"/>
      <c r="Y251" s="5"/>
      <c r="Z251" s="5"/>
    </row>
    <row r="252" spans="1:26" ht="12.75">
      <c r="A252" s="13" t="s">
        <v>42</v>
      </c>
      <c r="B252" s="18">
        <v>1790</v>
      </c>
      <c r="C252" s="18">
        <v>50</v>
      </c>
      <c r="D252" s="14" t="s">
        <v>7</v>
      </c>
      <c r="E252" s="18">
        <f t="shared" si="3"/>
        <v>895</v>
      </c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>
        <v>100</v>
      </c>
      <c r="S252" s="18"/>
      <c r="T252" s="18">
        <v>259</v>
      </c>
      <c r="U252" s="18"/>
      <c r="V252" s="18"/>
      <c r="W252" s="18">
        <v>300</v>
      </c>
      <c r="X252" s="5"/>
      <c r="Y252" s="5"/>
      <c r="Z252" s="5"/>
    </row>
    <row r="253" spans="1:26" ht="22.5">
      <c r="A253" s="13" t="s">
        <v>31</v>
      </c>
      <c r="B253" s="18">
        <v>2845</v>
      </c>
      <c r="C253" s="18">
        <v>75</v>
      </c>
      <c r="D253" s="14" t="s">
        <v>7</v>
      </c>
      <c r="E253" s="18">
        <f t="shared" si="3"/>
        <v>2133.75</v>
      </c>
      <c r="F253" s="18"/>
      <c r="G253" s="18"/>
      <c r="H253" s="18"/>
      <c r="I253" s="18">
        <v>15</v>
      </c>
      <c r="J253" s="14" t="s">
        <v>7</v>
      </c>
      <c r="K253" s="18">
        <f>B253*I253%</f>
        <v>426.75</v>
      </c>
      <c r="L253" s="18">
        <v>15</v>
      </c>
      <c r="M253" s="14" t="s">
        <v>7</v>
      </c>
      <c r="N253" s="18">
        <f>B253*L253/100</f>
        <v>426.75</v>
      </c>
      <c r="O253" s="18"/>
      <c r="P253" s="18"/>
      <c r="Q253" s="18"/>
      <c r="R253" s="18">
        <v>100</v>
      </c>
      <c r="S253" s="18"/>
      <c r="T253" s="18">
        <v>531</v>
      </c>
      <c r="U253" s="18"/>
      <c r="V253" s="18"/>
      <c r="W253" s="18">
        <v>285</v>
      </c>
      <c r="X253" s="5"/>
      <c r="Y253" s="5"/>
      <c r="Z253" s="5"/>
    </row>
    <row r="254" spans="1:26" ht="22.5">
      <c r="A254" s="13" t="s">
        <v>31</v>
      </c>
      <c r="B254" s="18">
        <v>2845</v>
      </c>
      <c r="C254" s="18">
        <v>75</v>
      </c>
      <c r="D254" s="14" t="s">
        <v>7</v>
      </c>
      <c r="E254" s="18">
        <f t="shared" si="3"/>
        <v>2133.75</v>
      </c>
      <c r="F254" s="18"/>
      <c r="G254" s="18"/>
      <c r="H254" s="18"/>
      <c r="I254" s="18">
        <v>15</v>
      </c>
      <c r="J254" s="14" t="s">
        <v>7</v>
      </c>
      <c r="K254" s="18">
        <f>B254*I254%</f>
        <v>426.75</v>
      </c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>
        <v>225</v>
      </c>
      <c r="X254" s="5"/>
      <c r="Y254" s="5"/>
      <c r="Z254" s="5"/>
    </row>
    <row r="255" spans="1:26" ht="12.75">
      <c r="A255" s="13" t="s">
        <v>70</v>
      </c>
      <c r="B255" s="18">
        <v>3464</v>
      </c>
      <c r="C255" s="18">
        <v>50</v>
      </c>
      <c r="D255" s="14" t="s">
        <v>7</v>
      </c>
      <c r="E255" s="18">
        <f t="shared" si="3"/>
        <v>1732</v>
      </c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>
        <v>195</v>
      </c>
      <c r="X255" s="5"/>
      <c r="Y255" s="5"/>
      <c r="Z255" s="5"/>
    </row>
    <row r="256" spans="1:26" ht="12.75">
      <c r="A256" s="13" t="s">
        <v>25</v>
      </c>
      <c r="B256" s="18">
        <v>5616</v>
      </c>
      <c r="C256" s="18">
        <v>50</v>
      </c>
      <c r="D256" s="14" t="s">
        <v>7</v>
      </c>
      <c r="E256" s="18">
        <f t="shared" si="3"/>
        <v>2808</v>
      </c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>
        <v>195</v>
      </c>
      <c r="X256" s="5"/>
      <c r="Y256" s="5"/>
      <c r="Z256" s="5"/>
    </row>
    <row r="257" spans="1:26" ht="12.75">
      <c r="A257" s="13" t="s">
        <v>54</v>
      </c>
      <c r="B257" s="18">
        <v>2105</v>
      </c>
      <c r="C257" s="18">
        <v>75</v>
      </c>
      <c r="D257" s="14" t="s">
        <v>7</v>
      </c>
      <c r="E257" s="18">
        <f t="shared" si="3"/>
        <v>1578.75</v>
      </c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>
        <v>90</v>
      </c>
      <c r="X257" s="5"/>
      <c r="Y257" s="5"/>
      <c r="Z257" s="5"/>
    </row>
    <row r="258" spans="1:26" ht="12.75">
      <c r="A258" s="13" t="s">
        <v>30</v>
      </c>
      <c r="B258" s="18">
        <v>1693</v>
      </c>
      <c r="C258" s="18">
        <v>50</v>
      </c>
      <c r="D258" s="14" t="s">
        <v>7</v>
      </c>
      <c r="E258" s="18">
        <f t="shared" si="3"/>
        <v>846.5</v>
      </c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>
        <v>300</v>
      </c>
      <c r="X258" s="5"/>
      <c r="Y258" s="5"/>
      <c r="Z258" s="5"/>
    </row>
    <row r="259" spans="1:26" ht="12.75">
      <c r="A259" s="13" t="s">
        <v>56</v>
      </c>
      <c r="B259" s="18">
        <v>1612</v>
      </c>
      <c r="C259" s="18">
        <v>50</v>
      </c>
      <c r="D259" s="14" t="s">
        <v>7</v>
      </c>
      <c r="E259" s="18">
        <f t="shared" si="3"/>
        <v>806</v>
      </c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>
        <v>300</v>
      </c>
      <c r="X259" s="5"/>
      <c r="Y259" s="5"/>
      <c r="Z259" s="5"/>
    </row>
    <row r="260" spans="1:26" ht="22.5">
      <c r="A260" s="13" t="s">
        <v>31</v>
      </c>
      <c r="B260" s="18">
        <v>2710</v>
      </c>
      <c r="C260" s="18">
        <v>75</v>
      </c>
      <c r="D260" s="14" t="s">
        <v>7</v>
      </c>
      <c r="E260" s="18">
        <f t="shared" si="3"/>
        <v>2032.5</v>
      </c>
      <c r="F260" s="18"/>
      <c r="G260" s="18"/>
      <c r="H260" s="18"/>
      <c r="I260" s="18"/>
      <c r="J260" s="18"/>
      <c r="K260" s="18"/>
      <c r="L260" s="18">
        <v>15</v>
      </c>
      <c r="M260" s="14" t="s">
        <v>7</v>
      </c>
      <c r="N260" s="18">
        <f>B260*L260/100</f>
        <v>406.5</v>
      </c>
      <c r="O260" s="18"/>
      <c r="P260" s="18"/>
      <c r="Q260" s="18"/>
      <c r="R260" s="18">
        <v>100</v>
      </c>
      <c r="S260" s="18"/>
      <c r="T260" s="18">
        <v>588</v>
      </c>
      <c r="U260" s="18"/>
      <c r="V260" s="18"/>
      <c r="W260" s="18">
        <v>300</v>
      </c>
      <c r="X260" s="5"/>
      <c r="Y260" s="5"/>
      <c r="Z260" s="5"/>
    </row>
    <row r="261" spans="1:26" ht="12.75">
      <c r="A261" s="13" t="s">
        <v>29</v>
      </c>
      <c r="B261" s="18">
        <v>1676</v>
      </c>
      <c r="C261" s="18">
        <v>75</v>
      </c>
      <c r="D261" s="14" t="s">
        <v>7</v>
      </c>
      <c r="E261" s="18">
        <f t="shared" si="3"/>
        <v>1257</v>
      </c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>
        <v>150</v>
      </c>
      <c r="X261" s="5"/>
      <c r="Y261" s="5"/>
      <c r="Z261" s="5"/>
    </row>
    <row r="262" spans="1:26" ht="22.5">
      <c r="A262" s="13" t="s">
        <v>31</v>
      </c>
      <c r="B262" s="18">
        <v>2708</v>
      </c>
      <c r="C262" s="18">
        <v>75</v>
      </c>
      <c r="D262" s="14" t="s">
        <v>7</v>
      </c>
      <c r="E262" s="18">
        <f t="shared" si="3"/>
        <v>2031</v>
      </c>
      <c r="F262" s="18"/>
      <c r="G262" s="18"/>
      <c r="H262" s="18"/>
      <c r="I262" s="18"/>
      <c r="J262" s="18"/>
      <c r="K262" s="18"/>
      <c r="L262" s="18">
        <v>15</v>
      </c>
      <c r="M262" s="14" t="s">
        <v>7</v>
      </c>
      <c r="N262" s="18">
        <f>B262*L262/100</f>
        <v>406.2</v>
      </c>
      <c r="O262" s="18"/>
      <c r="P262" s="18"/>
      <c r="Q262" s="18"/>
      <c r="R262" s="18">
        <v>100</v>
      </c>
      <c r="S262" s="18"/>
      <c r="T262" s="18">
        <v>587</v>
      </c>
      <c r="U262" s="18"/>
      <c r="V262" s="18"/>
      <c r="W262" s="18">
        <v>225</v>
      </c>
      <c r="X262" s="5"/>
      <c r="Y262" s="5"/>
      <c r="Z262" s="5"/>
    </row>
    <row r="263" spans="1:26" ht="22.5">
      <c r="A263" s="13" t="s">
        <v>29</v>
      </c>
      <c r="B263" s="18">
        <v>1636</v>
      </c>
      <c r="C263" s="18">
        <v>50</v>
      </c>
      <c r="D263" s="14" t="s">
        <v>7</v>
      </c>
      <c r="E263" s="18">
        <f aca="true" t="shared" si="4" ref="E263:E326">B263*C263/100</f>
        <v>818</v>
      </c>
      <c r="F263" s="18"/>
      <c r="G263" s="18"/>
      <c r="H263" s="18"/>
      <c r="I263" s="18">
        <v>15</v>
      </c>
      <c r="J263" s="14" t="s">
        <v>7</v>
      </c>
      <c r="K263" s="18">
        <f>B263*I263%</f>
        <v>245.39999999999998</v>
      </c>
      <c r="L263" s="18">
        <v>15</v>
      </c>
      <c r="M263" s="14" t="s">
        <v>7</v>
      </c>
      <c r="N263" s="18">
        <f>B263*L263/100</f>
        <v>245.4</v>
      </c>
      <c r="O263" s="18"/>
      <c r="P263" s="18"/>
      <c r="Q263" s="18"/>
      <c r="R263" s="18">
        <v>100</v>
      </c>
      <c r="S263" s="18"/>
      <c r="T263" s="18">
        <v>237</v>
      </c>
      <c r="U263" s="18"/>
      <c r="V263" s="18"/>
      <c r="W263" s="18">
        <v>225</v>
      </c>
      <c r="X263" s="5"/>
      <c r="Y263" s="5"/>
      <c r="Z263" s="5"/>
    </row>
    <row r="264" spans="1:26" ht="12.75">
      <c r="A264" s="13" t="s">
        <v>42</v>
      </c>
      <c r="B264" s="18">
        <v>1880</v>
      </c>
      <c r="C264" s="18">
        <v>50</v>
      </c>
      <c r="D264" s="14" t="s">
        <v>7</v>
      </c>
      <c r="E264" s="18">
        <f t="shared" si="4"/>
        <v>940</v>
      </c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>
        <v>100</v>
      </c>
      <c r="S264" s="18"/>
      <c r="T264" s="18">
        <v>181</v>
      </c>
      <c r="U264" s="18"/>
      <c r="V264" s="18"/>
      <c r="W264" s="18">
        <v>300</v>
      </c>
      <c r="X264" s="5"/>
      <c r="Y264" s="5"/>
      <c r="Z264" s="5"/>
    </row>
    <row r="265" spans="1:26" s="2" customFormat="1" ht="22.5">
      <c r="A265" s="13" t="s">
        <v>26</v>
      </c>
      <c r="B265" s="18">
        <v>3271</v>
      </c>
      <c r="C265" s="18">
        <v>75</v>
      </c>
      <c r="D265" s="14" t="s">
        <v>7</v>
      </c>
      <c r="E265" s="18">
        <f t="shared" si="4"/>
        <v>2453.25</v>
      </c>
      <c r="F265" s="18"/>
      <c r="G265" s="18"/>
      <c r="H265" s="18"/>
      <c r="I265" s="18"/>
      <c r="J265" s="18"/>
      <c r="K265" s="18"/>
      <c r="L265" s="18">
        <v>15</v>
      </c>
      <c r="M265" s="14" t="s">
        <v>7</v>
      </c>
      <c r="N265" s="18">
        <f>B265*L265/100</f>
        <v>490.65</v>
      </c>
      <c r="O265" s="18"/>
      <c r="P265" s="18"/>
      <c r="Q265" s="18"/>
      <c r="R265" s="18">
        <v>100</v>
      </c>
      <c r="S265" s="18"/>
      <c r="T265" s="18">
        <v>670</v>
      </c>
      <c r="U265" s="18"/>
      <c r="V265" s="18"/>
      <c r="W265" s="18">
        <v>300</v>
      </c>
      <c r="X265" s="5"/>
      <c r="Y265" s="5"/>
      <c r="Z265" s="5"/>
    </row>
    <row r="266" spans="1:26" ht="12.75">
      <c r="A266" s="13" t="s">
        <v>71</v>
      </c>
      <c r="B266" s="18">
        <v>3380</v>
      </c>
      <c r="C266" s="18">
        <v>75</v>
      </c>
      <c r="D266" s="14" t="s">
        <v>7</v>
      </c>
      <c r="E266" s="18">
        <f t="shared" si="4"/>
        <v>2535</v>
      </c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>
        <v>285</v>
      </c>
      <c r="X266" s="5"/>
      <c r="Y266" s="5"/>
      <c r="Z266" s="5"/>
    </row>
    <row r="267" spans="1:26" ht="22.5">
      <c r="A267" s="13" t="s">
        <v>29</v>
      </c>
      <c r="B267" s="18">
        <v>1718</v>
      </c>
      <c r="C267" s="18">
        <v>75</v>
      </c>
      <c r="D267" s="14" t="s">
        <v>7</v>
      </c>
      <c r="E267" s="18">
        <f t="shared" si="4"/>
        <v>1288.5</v>
      </c>
      <c r="F267" s="18"/>
      <c r="G267" s="18"/>
      <c r="H267" s="18"/>
      <c r="I267" s="18">
        <v>15</v>
      </c>
      <c r="J267" s="14" t="s">
        <v>7</v>
      </c>
      <c r="K267" s="18">
        <f>B267*I267%</f>
        <v>257.7</v>
      </c>
      <c r="L267" s="18"/>
      <c r="M267" s="18"/>
      <c r="N267" s="18"/>
      <c r="O267" s="18"/>
      <c r="P267" s="18"/>
      <c r="Q267" s="18"/>
      <c r="R267" s="18">
        <v>100</v>
      </c>
      <c r="S267" s="18"/>
      <c r="T267" s="18">
        <v>248</v>
      </c>
      <c r="U267" s="18"/>
      <c r="V267" s="18"/>
      <c r="W267" s="18">
        <v>285</v>
      </c>
      <c r="X267" s="5"/>
      <c r="Y267" s="5"/>
      <c r="Z267" s="5"/>
    </row>
    <row r="268" spans="1:26" ht="22.5">
      <c r="A268" s="13" t="s">
        <v>29</v>
      </c>
      <c r="B268" s="18">
        <v>1718</v>
      </c>
      <c r="C268" s="18">
        <v>75</v>
      </c>
      <c r="D268" s="14" t="s">
        <v>7</v>
      </c>
      <c r="E268" s="18">
        <f t="shared" si="4"/>
        <v>1288.5</v>
      </c>
      <c r="F268" s="18"/>
      <c r="G268" s="18"/>
      <c r="H268" s="18"/>
      <c r="I268" s="18">
        <v>15</v>
      </c>
      <c r="J268" s="14" t="s">
        <v>7</v>
      </c>
      <c r="K268" s="18">
        <f>B268*I268%</f>
        <v>257.7</v>
      </c>
      <c r="L268" s="18">
        <v>15</v>
      </c>
      <c r="M268" s="14" t="s">
        <v>7</v>
      </c>
      <c r="N268" s="18">
        <f>B268*L268/100</f>
        <v>257.7</v>
      </c>
      <c r="O268" s="18"/>
      <c r="P268" s="18"/>
      <c r="Q268" s="18"/>
      <c r="R268" s="18">
        <v>100</v>
      </c>
      <c r="S268" s="18"/>
      <c r="T268" s="18">
        <v>124</v>
      </c>
      <c r="U268" s="18"/>
      <c r="V268" s="18"/>
      <c r="W268" s="18">
        <v>300</v>
      </c>
      <c r="X268" s="5"/>
      <c r="Y268" s="5"/>
      <c r="Z268" s="5"/>
    </row>
    <row r="269" spans="1:26" ht="22.5">
      <c r="A269" s="13" t="s">
        <v>72</v>
      </c>
      <c r="B269" s="18">
        <v>2637</v>
      </c>
      <c r="C269" s="18">
        <v>75</v>
      </c>
      <c r="D269" s="14" t="s">
        <v>7</v>
      </c>
      <c r="E269" s="18">
        <f t="shared" si="4"/>
        <v>1977.75</v>
      </c>
      <c r="F269" s="18"/>
      <c r="G269" s="18"/>
      <c r="H269" s="18"/>
      <c r="I269" s="18">
        <v>15</v>
      </c>
      <c r="J269" s="14" t="s">
        <v>7</v>
      </c>
      <c r="K269" s="18">
        <f>B269*I269%</f>
        <v>395.55</v>
      </c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>
        <v>210</v>
      </c>
      <c r="X269" s="5"/>
      <c r="Y269" s="5"/>
      <c r="Z269" s="5"/>
    </row>
    <row r="270" spans="1:26" ht="22.5">
      <c r="A270" s="13" t="s">
        <v>73</v>
      </c>
      <c r="B270" s="18">
        <v>2746</v>
      </c>
      <c r="C270" s="18">
        <v>50</v>
      </c>
      <c r="D270" s="14" t="s">
        <v>7</v>
      </c>
      <c r="E270" s="18">
        <f t="shared" si="4"/>
        <v>1373</v>
      </c>
      <c r="F270" s="18">
        <v>15</v>
      </c>
      <c r="G270" s="14" t="s">
        <v>7</v>
      </c>
      <c r="H270" s="18">
        <f>B270*F270/100</f>
        <v>411.9</v>
      </c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>
        <v>300</v>
      </c>
      <c r="X270" s="5"/>
      <c r="Y270" s="5"/>
      <c r="Z270" s="5"/>
    </row>
    <row r="271" spans="1:26" ht="22.5">
      <c r="A271" s="13" t="s">
        <v>29</v>
      </c>
      <c r="B271" s="18">
        <v>1718</v>
      </c>
      <c r="C271" s="18">
        <v>75</v>
      </c>
      <c r="D271" s="14" t="s">
        <v>7</v>
      </c>
      <c r="E271" s="18">
        <f t="shared" si="4"/>
        <v>1288.5</v>
      </c>
      <c r="F271" s="18"/>
      <c r="G271" s="18"/>
      <c r="H271" s="18"/>
      <c r="I271" s="18"/>
      <c r="J271" s="18"/>
      <c r="K271" s="18"/>
      <c r="L271" s="18">
        <v>15</v>
      </c>
      <c r="M271" s="14" t="s">
        <v>7</v>
      </c>
      <c r="N271" s="18">
        <f>B271*L271/100</f>
        <v>257.7</v>
      </c>
      <c r="O271" s="18"/>
      <c r="P271" s="18"/>
      <c r="Q271" s="18"/>
      <c r="R271" s="18">
        <v>100</v>
      </c>
      <c r="S271" s="18"/>
      <c r="T271" s="18">
        <v>621</v>
      </c>
      <c r="U271" s="18"/>
      <c r="V271" s="18"/>
      <c r="W271" s="18">
        <v>300</v>
      </c>
      <c r="X271" s="5"/>
      <c r="Y271" s="5"/>
      <c r="Z271" s="5"/>
    </row>
    <row r="272" spans="1:26" ht="22.5">
      <c r="A272" s="13" t="s">
        <v>29</v>
      </c>
      <c r="B272" s="18">
        <v>1558</v>
      </c>
      <c r="C272" s="18">
        <v>75</v>
      </c>
      <c r="D272" s="14" t="s">
        <v>7</v>
      </c>
      <c r="E272" s="18">
        <f t="shared" si="4"/>
        <v>1168.5</v>
      </c>
      <c r="F272" s="18"/>
      <c r="G272" s="18"/>
      <c r="H272" s="18"/>
      <c r="I272" s="18"/>
      <c r="J272" s="18"/>
      <c r="K272" s="18"/>
      <c r="L272" s="18">
        <v>15</v>
      </c>
      <c r="M272" s="14" t="s">
        <v>7</v>
      </c>
      <c r="N272" s="18">
        <f>B272*L272/100</f>
        <v>233.7</v>
      </c>
      <c r="O272" s="18"/>
      <c r="P272" s="18"/>
      <c r="Q272" s="18"/>
      <c r="R272" s="18">
        <v>100</v>
      </c>
      <c r="S272" s="18"/>
      <c r="T272" s="18">
        <v>347</v>
      </c>
      <c r="U272" s="18"/>
      <c r="V272" s="18"/>
      <c r="W272" s="18">
        <v>300</v>
      </c>
      <c r="X272" s="5"/>
      <c r="Y272" s="5"/>
      <c r="Z272" s="5"/>
    </row>
    <row r="273" spans="1:26" ht="22.5">
      <c r="A273" s="13" t="s">
        <v>31</v>
      </c>
      <c r="B273" s="18">
        <v>2845</v>
      </c>
      <c r="C273" s="18">
        <v>75</v>
      </c>
      <c r="D273" s="14" t="s">
        <v>7</v>
      </c>
      <c r="E273" s="18">
        <f t="shared" si="4"/>
        <v>2133.75</v>
      </c>
      <c r="F273" s="18"/>
      <c r="G273" s="18"/>
      <c r="H273" s="18"/>
      <c r="I273" s="18">
        <v>15</v>
      </c>
      <c r="J273" s="14" t="s">
        <v>7</v>
      </c>
      <c r="K273" s="18">
        <f>B273*I273%</f>
        <v>426.75</v>
      </c>
      <c r="L273" s="18">
        <v>15</v>
      </c>
      <c r="M273" s="14" t="s">
        <v>7</v>
      </c>
      <c r="N273" s="18">
        <f>B273*L273/100</f>
        <v>426.75</v>
      </c>
      <c r="O273" s="18"/>
      <c r="P273" s="18"/>
      <c r="Q273" s="18"/>
      <c r="R273" s="18">
        <v>100</v>
      </c>
      <c r="S273" s="18"/>
      <c r="T273" s="18">
        <v>326</v>
      </c>
      <c r="U273" s="18"/>
      <c r="V273" s="18"/>
      <c r="W273" s="18">
        <v>210</v>
      </c>
      <c r="X273" s="5"/>
      <c r="Y273" s="5"/>
      <c r="Z273" s="5"/>
    </row>
    <row r="274" spans="1:26" ht="22.5">
      <c r="A274" s="13" t="s">
        <v>34</v>
      </c>
      <c r="B274" s="18">
        <v>4000</v>
      </c>
      <c r="C274" s="18">
        <v>75</v>
      </c>
      <c r="D274" s="14" t="s">
        <v>7</v>
      </c>
      <c r="E274" s="18">
        <f t="shared" si="4"/>
        <v>3000</v>
      </c>
      <c r="F274" s="18"/>
      <c r="G274" s="18"/>
      <c r="H274" s="18"/>
      <c r="I274" s="18">
        <v>15</v>
      </c>
      <c r="J274" s="14" t="s">
        <v>7</v>
      </c>
      <c r="K274" s="18">
        <f>B274*I274%</f>
        <v>600</v>
      </c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>
        <v>150</v>
      </c>
      <c r="X274" s="5"/>
      <c r="Y274" s="5"/>
      <c r="Z274" s="5"/>
    </row>
    <row r="275" spans="1:26" ht="22.5">
      <c r="A275" s="13" t="s">
        <v>31</v>
      </c>
      <c r="B275" s="18">
        <v>2776</v>
      </c>
      <c r="C275" s="18">
        <v>50</v>
      </c>
      <c r="D275" s="14" t="s">
        <v>7</v>
      </c>
      <c r="E275" s="18">
        <f t="shared" si="4"/>
        <v>1388</v>
      </c>
      <c r="F275" s="18"/>
      <c r="G275" s="18"/>
      <c r="H275" s="18"/>
      <c r="I275" s="18">
        <v>15</v>
      </c>
      <c r="J275" s="14" t="s">
        <v>7</v>
      </c>
      <c r="K275" s="18">
        <f>B275*I275%</f>
        <v>416.4</v>
      </c>
      <c r="L275" s="18">
        <v>15</v>
      </c>
      <c r="M275" s="14" t="s">
        <v>7</v>
      </c>
      <c r="N275" s="18">
        <f>B275*L275/100</f>
        <v>416.4</v>
      </c>
      <c r="O275" s="18"/>
      <c r="P275" s="18"/>
      <c r="Q275" s="18"/>
      <c r="R275" s="18">
        <v>100</v>
      </c>
      <c r="S275" s="18"/>
      <c r="T275" s="18">
        <v>485</v>
      </c>
      <c r="U275" s="18"/>
      <c r="V275" s="18"/>
      <c r="W275" s="18">
        <v>210</v>
      </c>
      <c r="X275" s="5"/>
      <c r="Y275" s="5"/>
      <c r="Z275" s="5"/>
    </row>
    <row r="276" spans="1:26" ht="12.75">
      <c r="A276" s="13" t="s">
        <v>31</v>
      </c>
      <c r="B276" s="18">
        <v>2845</v>
      </c>
      <c r="C276" s="18">
        <v>60</v>
      </c>
      <c r="D276" s="14" t="s">
        <v>7</v>
      </c>
      <c r="E276" s="18">
        <f t="shared" si="4"/>
        <v>1707</v>
      </c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>
        <v>300</v>
      </c>
      <c r="X276" s="5"/>
      <c r="Y276" s="5"/>
      <c r="Z276" s="5"/>
    </row>
    <row r="277" spans="1:26" ht="22.5">
      <c r="A277" s="13" t="s">
        <v>29</v>
      </c>
      <c r="B277" s="18">
        <v>1718</v>
      </c>
      <c r="C277" s="18">
        <v>75</v>
      </c>
      <c r="D277" s="14" t="s">
        <v>7</v>
      </c>
      <c r="E277" s="18">
        <f t="shared" si="4"/>
        <v>1288.5</v>
      </c>
      <c r="F277" s="18"/>
      <c r="G277" s="18"/>
      <c r="H277" s="18"/>
      <c r="I277" s="18"/>
      <c r="J277" s="18"/>
      <c r="K277" s="18"/>
      <c r="L277" s="18">
        <v>15</v>
      </c>
      <c r="M277" s="14" t="s">
        <v>7</v>
      </c>
      <c r="N277" s="18">
        <f>B277*L277/100</f>
        <v>257.7</v>
      </c>
      <c r="O277" s="18"/>
      <c r="P277" s="18"/>
      <c r="Q277" s="18"/>
      <c r="R277" s="18">
        <v>100</v>
      </c>
      <c r="S277" s="18"/>
      <c r="T277" s="18">
        <v>331</v>
      </c>
      <c r="U277" s="18"/>
      <c r="V277" s="18"/>
      <c r="W277" s="18">
        <v>300</v>
      </c>
      <c r="X277" s="5"/>
      <c r="Y277" s="5"/>
      <c r="Z277" s="5"/>
    </row>
    <row r="278" spans="1:26" ht="12.75">
      <c r="A278" s="13" t="s">
        <v>26</v>
      </c>
      <c r="B278" s="18">
        <v>3271</v>
      </c>
      <c r="C278" s="18">
        <v>75</v>
      </c>
      <c r="D278" s="14" t="s">
        <v>7</v>
      </c>
      <c r="E278" s="18">
        <f t="shared" si="4"/>
        <v>2453.25</v>
      </c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>
        <v>300</v>
      </c>
      <c r="X278" s="5"/>
      <c r="Y278" s="5"/>
      <c r="Z278" s="5"/>
    </row>
    <row r="279" spans="1:26" ht="22.5">
      <c r="A279" s="13" t="s">
        <v>31</v>
      </c>
      <c r="B279" s="18">
        <v>2845</v>
      </c>
      <c r="C279" s="18">
        <v>50</v>
      </c>
      <c r="D279" s="14" t="s">
        <v>7</v>
      </c>
      <c r="E279" s="18">
        <f t="shared" si="4"/>
        <v>1422.5</v>
      </c>
      <c r="F279" s="18"/>
      <c r="G279" s="18"/>
      <c r="H279" s="18"/>
      <c r="I279" s="18">
        <v>5</v>
      </c>
      <c r="J279" s="14" t="s">
        <v>7</v>
      </c>
      <c r="K279" s="18">
        <f>B279*I279%</f>
        <v>142.25</v>
      </c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>
        <v>75</v>
      </c>
      <c r="X279" s="5"/>
      <c r="Y279" s="5"/>
      <c r="Z279" s="5"/>
    </row>
    <row r="280" spans="1:26" ht="22.5">
      <c r="A280" s="13" t="s">
        <v>31</v>
      </c>
      <c r="B280" s="18">
        <v>2845</v>
      </c>
      <c r="C280" s="18">
        <v>50</v>
      </c>
      <c r="D280" s="14" t="s">
        <v>7</v>
      </c>
      <c r="E280" s="18">
        <f t="shared" si="4"/>
        <v>1422.5</v>
      </c>
      <c r="F280" s="18"/>
      <c r="G280" s="18"/>
      <c r="H280" s="18"/>
      <c r="I280" s="18">
        <v>5</v>
      </c>
      <c r="J280" s="14" t="s">
        <v>7</v>
      </c>
      <c r="K280" s="18">
        <f>B280*I280%</f>
        <v>142.25</v>
      </c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>
        <v>300</v>
      </c>
      <c r="X280" s="5"/>
      <c r="Y280" s="5"/>
      <c r="Z280" s="5"/>
    </row>
    <row r="281" spans="1:26" ht="12.75">
      <c r="A281" s="13" t="s">
        <v>30</v>
      </c>
      <c r="B281" s="18">
        <v>1652</v>
      </c>
      <c r="C281" s="18">
        <v>75</v>
      </c>
      <c r="D281" s="14" t="s">
        <v>7</v>
      </c>
      <c r="E281" s="18">
        <f t="shared" si="4"/>
        <v>1239</v>
      </c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>
        <v>100</v>
      </c>
      <c r="S281" s="18"/>
      <c r="T281" s="18">
        <v>318</v>
      </c>
      <c r="U281" s="18"/>
      <c r="V281" s="18"/>
      <c r="W281" s="18">
        <v>135</v>
      </c>
      <c r="X281" s="5"/>
      <c r="Y281" s="5"/>
      <c r="Z281" s="5"/>
    </row>
    <row r="282" spans="1:26" ht="12.75">
      <c r="A282" s="13" t="s">
        <v>25</v>
      </c>
      <c r="B282" s="18">
        <v>5479</v>
      </c>
      <c r="C282" s="18">
        <v>75</v>
      </c>
      <c r="D282" s="14" t="s">
        <v>7</v>
      </c>
      <c r="E282" s="18">
        <f t="shared" si="4"/>
        <v>4109.25</v>
      </c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>
        <v>300</v>
      </c>
      <c r="X282" s="5">
        <v>5479</v>
      </c>
      <c r="Y282" s="5">
        <v>1056</v>
      </c>
      <c r="Z282" s="5">
        <v>604</v>
      </c>
    </row>
    <row r="283" spans="1:26" ht="12.75">
      <c r="A283" s="13" t="s">
        <v>31</v>
      </c>
      <c r="B283" s="18">
        <v>2845</v>
      </c>
      <c r="C283" s="18">
        <v>50</v>
      </c>
      <c r="D283" s="14" t="s">
        <v>7</v>
      </c>
      <c r="E283" s="18">
        <f t="shared" si="4"/>
        <v>1422.5</v>
      </c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>
        <v>300</v>
      </c>
      <c r="X283" s="5"/>
      <c r="Y283" s="5"/>
      <c r="Z283" s="5"/>
    </row>
    <row r="284" spans="1:26" ht="22.5">
      <c r="A284" s="13" t="s">
        <v>29</v>
      </c>
      <c r="B284" s="18">
        <v>1718</v>
      </c>
      <c r="C284" s="18">
        <v>75</v>
      </c>
      <c r="D284" s="14" t="s">
        <v>7</v>
      </c>
      <c r="E284" s="18">
        <f t="shared" si="4"/>
        <v>1288.5</v>
      </c>
      <c r="F284" s="18"/>
      <c r="G284" s="18"/>
      <c r="H284" s="18"/>
      <c r="I284" s="18"/>
      <c r="J284" s="18"/>
      <c r="K284" s="18"/>
      <c r="L284" s="18">
        <v>15</v>
      </c>
      <c r="M284" s="14" t="s">
        <v>7</v>
      </c>
      <c r="N284" s="18">
        <f>B284*L284/100</f>
        <v>257.7</v>
      </c>
      <c r="O284" s="18"/>
      <c r="P284" s="18"/>
      <c r="Q284" s="18"/>
      <c r="R284" s="18">
        <v>100</v>
      </c>
      <c r="S284" s="18"/>
      <c r="T284" s="18">
        <v>424</v>
      </c>
      <c r="U284" s="18"/>
      <c r="V284" s="18"/>
      <c r="W284" s="18">
        <v>195</v>
      </c>
      <c r="X284" s="5"/>
      <c r="Y284" s="5"/>
      <c r="Z284" s="5"/>
    </row>
    <row r="285" spans="1:26" ht="22.5">
      <c r="A285" s="13" t="s">
        <v>74</v>
      </c>
      <c r="B285" s="18">
        <v>3459</v>
      </c>
      <c r="C285" s="18">
        <v>50</v>
      </c>
      <c r="D285" s="14" t="s">
        <v>7</v>
      </c>
      <c r="E285" s="18">
        <f t="shared" si="4"/>
        <v>1729.5</v>
      </c>
      <c r="F285" s="18">
        <v>15</v>
      </c>
      <c r="G285" s="14" t="s">
        <v>7</v>
      </c>
      <c r="H285" s="18">
        <f>B285*F285/100</f>
        <v>518.85</v>
      </c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>
        <v>300</v>
      </c>
      <c r="X285" s="5"/>
      <c r="Y285" s="5"/>
      <c r="Z285" s="5"/>
    </row>
    <row r="286" spans="1:26" ht="12.75">
      <c r="A286" s="13" t="s">
        <v>45</v>
      </c>
      <c r="B286" s="18">
        <v>3058</v>
      </c>
      <c r="C286" s="18">
        <v>75</v>
      </c>
      <c r="D286" s="14" t="s">
        <v>7</v>
      </c>
      <c r="E286" s="18">
        <f t="shared" si="4"/>
        <v>2293.5</v>
      </c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>
        <v>285</v>
      </c>
      <c r="X286" s="5"/>
      <c r="Y286" s="5"/>
      <c r="Z286" s="5"/>
    </row>
    <row r="287" spans="1:26" ht="12.75">
      <c r="A287" s="13" t="s">
        <v>25</v>
      </c>
      <c r="B287" s="18">
        <v>5616</v>
      </c>
      <c r="C287" s="18">
        <v>50</v>
      </c>
      <c r="D287" s="14" t="s">
        <v>7</v>
      </c>
      <c r="E287" s="18">
        <f t="shared" si="4"/>
        <v>2808</v>
      </c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>
        <v>195</v>
      </c>
      <c r="X287" s="5"/>
      <c r="Y287" s="5"/>
      <c r="Z287" s="5"/>
    </row>
    <row r="288" spans="1:26" ht="22.5">
      <c r="A288" s="13" t="s">
        <v>48</v>
      </c>
      <c r="B288" s="18">
        <v>3272</v>
      </c>
      <c r="C288" s="18">
        <v>75</v>
      </c>
      <c r="D288" s="14" t="s">
        <v>7</v>
      </c>
      <c r="E288" s="18">
        <f t="shared" si="4"/>
        <v>2454</v>
      </c>
      <c r="F288" s="18"/>
      <c r="G288" s="18"/>
      <c r="H288" s="18"/>
      <c r="I288" s="18">
        <v>15</v>
      </c>
      <c r="J288" s="14" t="s">
        <v>7</v>
      </c>
      <c r="K288" s="18">
        <f>B288*I288%</f>
        <v>490.79999999999995</v>
      </c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>
        <v>165</v>
      </c>
      <c r="X288" s="5"/>
      <c r="Y288" s="5"/>
      <c r="Z288" s="5"/>
    </row>
    <row r="289" spans="1:26" ht="12.75">
      <c r="A289" s="13" t="s">
        <v>31</v>
      </c>
      <c r="B289" s="18">
        <v>2708</v>
      </c>
      <c r="C289" s="18">
        <v>75</v>
      </c>
      <c r="D289" s="14" t="s">
        <v>7</v>
      </c>
      <c r="E289" s="18">
        <f t="shared" si="4"/>
        <v>2031</v>
      </c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>
        <v>300</v>
      </c>
      <c r="X289" s="5"/>
      <c r="Y289" s="5"/>
      <c r="Z289" s="5"/>
    </row>
    <row r="290" spans="1:26" ht="22.5">
      <c r="A290" s="13" t="s">
        <v>48</v>
      </c>
      <c r="B290" s="18">
        <v>3272</v>
      </c>
      <c r="C290" s="18">
        <v>75</v>
      </c>
      <c r="D290" s="14" t="s">
        <v>7</v>
      </c>
      <c r="E290" s="18">
        <f t="shared" si="4"/>
        <v>2454</v>
      </c>
      <c r="F290" s="18"/>
      <c r="G290" s="18"/>
      <c r="H290" s="18"/>
      <c r="I290" s="18"/>
      <c r="J290" s="18"/>
      <c r="K290" s="18"/>
      <c r="L290" s="18"/>
      <c r="M290" s="18"/>
      <c r="N290" s="18"/>
      <c r="O290" s="18">
        <v>25</v>
      </c>
      <c r="P290" s="14" t="s">
        <v>7</v>
      </c>
      <c r="Q290" s="18">
        <v>39</v>
      </c>
      <c r="R290" s="18">
        <v>100</v>
      </c>
      <c r="S290" s="18"/>
      <c r="T290" s="18">
        <v>473</v>
      </c>
      <c r="U290" s="18"/>
      <c r="V290" s="18"/>
      <c r="W290" s="18">
        <v>270</v>
      </c>
      <c r="X290" s="5"/>
      <c r="Y290" s="5"/>
      <c r="Z290" s="5"/>
    </row>
    <row r="291" spans="1:26" ht="12.75">
      <c r="A291" s="13" t="s">
        <v>48</v>
      </c>
      <c r="B291" s="18">
        <v>3114</v>
      </c>
      <c r="C291" s="18">
        <v>75</v>
      </c>
      <c r="D291" s="14" t="s">
        <v>7</v>
      </c>
      <c r="E291" s="18">
        <f t="shared" si="4"/>
        <v>2335.5</v>
      </c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>
        <v>100</v>
      </c>
      <c r="S291" s="18"/>
      <c r="T291" s="18">
        <v>450</v>
      </c>
      <c r="U291" s="18"/>
      <c r="V291" s="18"/>
      <c r="W291" s="18">
        <v>180</v>
      </c>
      <c r="X291" s="5"/>
      <c r="Y291" s="5"/>
      <c r="Z291" s="5"/>
    </row>
    <row r="292" spans="1:26" ht="12.75">
      <c r="A292" s="13" t="s">
        <v>29</v>
      </c>
      <c r="B292" s="18">
        <v>1636</v>
      </c>
      <c r="C292" s="18">
        <v>75</v>
      </c>
      <c r="D292" s="14" t="s">
        <v>7</v>
      </c>
      <c r="E292" s="18">
        <f t="shared" si="4"/>
        <v>1227</v>
      </c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>
        <v>165</v>
      </c>
      <c r="X292" s="5"/>
      <c r="Y292" s="5"/>
      <c r="Z292" s="5"/>
    </row>
    <row r="293" spans="1:26" ht="22.5">
      <c r="A293" s="13" t="s">
        <v>30</v>
      </c>
      <c r="B293" s="18">
        <v>1693</v>
      </c>
      <c r="C293" s="18">
        <v>50</v>
      </c>
      <c r="D293" s="14" t="s">
        <v>7</v>
      </c>
      <c r="E293" s="18">
        <f t="shared" si="4"/>
        <v>846.5</v>
      </c>
      <c r="F293" s="18"/>
      <c r="G293" s="18"/>
      <c r="H293" s="18"/>
      <c r="I293" s="18">
        <v>15</v>
      </c>
      <c r="J293" s="14" t="s">
        <v>7</v>
      </c>
      <c r="K293" s="18">
        <f>B293*I293%</f>
        <v>253.95</v>
      </c>
      <c r="L293" s="18"/>
      <c r="M293" s="18"/>
      <c r="N293" s="18"/>
      <c r="O293" s="18"/>
      <c r="P293" s="18"/>
      <c r="Q293" s="18"/>
      <c r="R293" s="18">
        <v>100</v>
      </c>
      <c r="S293" s="18"/>
      <c r="T293" s="18">
        <v>245</v>
      </c>
      <c r="U293" s="18"/>
      <c r="V293" s="18"/>
      <c r="W293" s="18">
        <v>300</v>
      </c>
      <c r="X293" s="5"/>
      <c r="Y293" s="5"/>
      <c r="Z293" s="5"/>
    </row>
    <row r="294" spans="1:26" ht="12.75">
      <c r="A294" s="13" t="s">
        <v>37</v>
      </c>
      <c r="B294" s="18">
        <v>2215</v>
      </c>
      <c r="C294" s="18">
        <v>50</v>
      </c>
      <c r="D294" s="14" t="s">
        <v>7</v>
      </c>
      <c r="E294" s="18">
        <f t="shared" si="4"/>
        <v>1107.5</v>
      </c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>
        <v>150</v>
      </c>
      <c r="X294" s="5"/>
      <c r="Y294" s="5"/>
      <c r="Z294" s="5"/>
    </row>
    <row r="295" spans="1:26" ht="12.75">
      <c r="A295" s="13" t="s">
        <v>75</v>
      </c>
      <c r="B295" s="18">
        <v>2062</v>
      </c>
      <c r="C295" s="18">
        <v>50</v>
      </c>
      <c r="D295" s="14" t="s">
        <v>7</v>
      </c>
      <c r="E295" s="18">
        <f t="shared" si="4"/>
        <v>1031</v>
      </c>
      <c r="F295" s="18">
        <v>15</v>
      </c>
      <c r="G295" s="18"/>
      <c r="H295" s="18">
        <f>B295*F295/100</f>
        <v>309.3</v>
      </c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>
        <v>30</v>
      </c>
      <c r="X295" s="5"/>
      <c r="Y295" s="5"/>
      <c r="Z295" s="5"/>
    </row>
    <row r="296" spans="1:26" ht="22.5">
      <c r="A296" s="13" t="s">
        <v>43</v>
      </c>
      <c r="B296" s="18">
        <v>5500</v>
      </c>
      <c r="C296" s="18">
        <v>75</v>
      </c>
      <c r="D296" s="14" t="s">
        <v>7</v>
      </c>
      <c r="E296" s="18">
        <f t="shared" si="4"/>
        <v>4125</v>
      </c>
      <c r="F296" s="18"/>
      <c r="G296" s="18"/>
      <c r="H296" s="18"/>
      <c r="I296" s="18">
        <v>15</v>
      </c>
      <c r="J296" s="14" t="s">
        <v>7</v>
      </c>
      <c r="K296" s="18">
        <f>B296*I296%</f>
        <v>825</v>
      </c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>
        <v>285</v>
      </c>
      <c r="X296" s="5">
        <v>5616</v>
      </c>
      <c r="Y296" s="5">
        <v>5451</v>
      </c>
      <c r="Z296" s="5">
        <v>3712</v>
      </c>
    </row>
    <row r="297" spans="1:26" ht="22.5">
      <c r="A297" s="13" t="s">
        <v>76</v>
      </c>
      <c r="B297" s="18">
        <v>2123</v>
      </c>
      <c r="C297" s="18">
        <v>50</v>
      </c>
      <c r="D297" s="14" t="s">
        <v>7</v>
      </c>
      <c r="E297" s="18">
        <f t="shared" si="4"/>
        <v>1061.5</v>
      </c>
      <c r="F297" s="18">
        <v>15</v>
      </c>
      <c r="G297" s="14" t="s">
        <v>7</v>
      </c>
      <c r="H297" s="18">
        <f>B297*F297/100</f>
        <v>318.45</v>
      </c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>
        <v>75</v>
      </c>
      <c r="X297" s="5"/>
      <c r="Y297" s="5"/>
      <c r="Z297" s="5"/>
    </row>
    <row r="298" spans="1:26" ht="12.75">
      <c r="A298" s="13" t="s">
        <v>25</v>
      </c>
      <c r="B298" s="18">
        <v>5479</v>
      </c>
      <c r="C298" s="18">
        <v>75</v>
      </c>
      <c r="D298" s="14" t="s">
        <v>7</v>
      </c>
      <c r="E298" s="18">
        <f t="shared" si="4"/>
        <v>4109.25</v>
      </c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>
        <v>725</v>
      </c>
      <c r="V298" s="18"/>
      <c r="W298" s="18">
        <v>300</v>
      </c>
      <c r="X298" s="5">
        <v>5479</v>
      </c>
      <c r="Y298" s="5">
        <v>1188</v>
      </c>
      <c r="Z298" s="5">
        <v>4828</v>
      </c>
    </row>
    <row r="299" spans="1:26" ht="22.5">
      <c r="A299" s="13" t="s">
        <v>29</v>
      </c>
      <c r="B299" s="18">
        <v>1718</v>
      </c>
      <c r="C299" s="18">
        <v>75</v>
      </c>
      <c r="D299" s="14" t="s">
        <v>7</v>
      </c>
      <c r="E299" s="18">
        <f t="shared" si="4"/>
        <v>1288.5</v>
      </c>
      <c r="F299" s="18"/>
      <c r="G299" s="18"/>
      <c r="H299" s="18"/>
      <c r="I299" s="18"/>
      <c r="J299" s="18"/>
      <c r="K299" s="18"/>
      <c r="L299" s="18">
        <v>15</v>
      </c>
      <c r="M299" s="14" t="s">
        <v>7</v>
      </c>
      <c r="N299" s="18">
        <f>B299*L299/100</f>
        <v>257.7</v>
      </c>
      <c r="O299" s="18"/>
      <c r="P299" s="18"/>
      <c r="Q299" s="18"/>
      <c r="R299" s="18">
        <v>100</v>
      </c>
      <c r="S299" s="18"/>
      <c r="T299" s="18">
        <v>445</v>
      </c>
      <c r="U299" s="18"/>
      <c r="V299" s="18"/>
      <c r="W299" s="18">
        <v>180</v>
      </c>
      <c r="X299" s="5"/>
      <c r="Y299" s="5"/>
      <c r="Z299" s="5"/>
    </row>
    <row r="300" spans="1:26" ht="12.75">
      <c r="A300" s="13" t="s">
        <v>42</v>
      </c>
      <c r="B300" s="18">
        <v>1880</v>
      </c>
      <c r="C300" s="18">
        <v>50</v>
      </c>
      <c r="D300" s="14" t="s">
        <v>7</v>
      </c>
      <c r="E300" s="18">
        <f t="shared" si="4"/>
        <v>940</v>
      </c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>
        <v>100</v>
      </c>
      <c r="S300" s="18"/>
      <c r="T300" s="18">
        <v>362</v>
      </c>
      <c r="U300" s="18"/>
      <c r="V300" s="18"/>
      <c r="W300" s="18">
        <v>30</v>
      </c>
      <c r="X300" s="5"/>
      <c r="Y300" s="5"/>
      <c r="Z300" s="5"/>
    </row>
    <row r="301" spans="1:26" ht="22.5">
      <c r="A301" s="13" t="s">
        <v>31</v>
      </c>
      <c r="B301" s="18">
        <v>2845</v>
      </c>
      <c r="C301" s="18">
        <v>50</v>
      </c>
      <c r="D301" s="14" t="s">
        <v>7</v>
      </c>
      <c r="E301" s="18">
        <f t="shared" si="4"/>
        <v>1422.5</v>
      </c>
      <c r="F301" s="18">
        <v>15</v>
      </c>
      <c r="G301" s="14" t="s">
        <v>7</v>
      </c>
      <c r="H301" s="18">
        <f>B301*F301/100</f>
        <v>426.75</v>
      </c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>
        <v>210</v>
      </c>
      <c r="X301" s="5"/>
      <c r="Y301" s="5"/>
      <c r="Z301" s="5"/>
    </row>
    <row r="302" spans="1:26" ht="12.75">
      <c r="A302" s="13" t="s">
        <v>51</v>
      </c>
      <c r="B302" s="18">
        <v>1450</v>
      </c>
      <c r="C302" s="18">
        <v>50</v>
      </c>
      <c r="D302" s="14" t="s">
        <v>7</v>
      </c>
      <c r="E302" s="18">
        <f t="shared" si="4"/>
        <v>725</v>
      </c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>
        <v>100</v>
      </c>
      <c r="S302" s="18"/>
      <c r="T302" s="18">
        <v>280</v>
      </c>
      <c r="U302" s="18"/>
      <c r="V302" s="18"/>
      <c r="W302" s="18">
        <v>135</v>
      </c>
      <c r="X302" s="5"/>
      <c r="Y302" s="5"/>
      <c r="Z302" s="5"/>
    </row>
    <row r="303" spans="1:26" ht="12.75">
      <c r="A303" s="13" t="s">
        <v>47</v>
      </c>
      <c r="B303" s="18">
        <v>2439</v>
      </c>
      <c r="C303" s="18">
        <v>75</v>
      </c>
      <c r="D303" s="14" t="s">
        <v>7</v>
      </c>
      <c r="E303" s="18">
        <f t="shared" si="4"/>
        <v>1829.25</v>
      </c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>
        <v>100</v>
      </c>
      <c r="S303" s="18"/>
      <c r="T303" s="18">
        <v>529</v>
      </c>
      <c r="U303" s="18"/>
      <c r="V303" s="18"/>
      <c r="W303" s="18">
        <v>300</v>
      </c>
      <c r="X303" s="5"/>
      <c r="Y303" s="5"/>
      <c r="Z303" s="5"/>
    </row>
    <row r="304" spans="1:26" ht="12.75">
      <c r="A304" s="13" t="s">
        <v>31</v>
      </c>
      <c r="B304" s="18">
        <v>2845</v>
      </c>
      <c r="C304" s="18">
        <v>50</v>
      </c>
      <c r="D304" s="14" t="s">
        <v>7</v>
      </c>
      <c r="E304" s="18">
        <f t="shared" si="4"/>
        <v>1422.5</v>
      </c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>
        <v>240</v>
      </c>
      <c r="X304" s="5"/>
      <c r="Y304" s="5"/>
      <c r="Z304" s="5"/>
    </row>
    <row r="305" spans="1:26" ht="22.5">
      <c r="A305" s="13" t="s">
        <v>77</v>
      </c>
      <c r="B305" s="18">
        <v>3464</v>
      </c>
      <c r="C305" s="18">
        <v>50</v>
      </c>
      <c r="D305" s="14" t="s">
        <v>7</v>
      </c>
      <c r="E305" s="18">
        <f t="shared" si="4"/>
        <v>1732</v>
      </c>
      <c r="F305" s="18"/>
      <c r="G305" s="18"/>
      <c r="H305" s="18"/>
      <c r="I305" s="18">
        <v>5</v>
      </c>
      <c r="J305" s="14" t="s">
        <v>7</v>
      </c>
      <c r="K305" s="18">
        <f>B305*I305%</f>
        <v>173.20000000000002</v>
      </c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>
        <v>225</v>
      </c>
      <c r="X305" s="5"/>
      <c r="Y305" s="5"/>
      <c r="Z305" s="5"/>
    </row>
    <row r="306" spans="1:26" ht="22.5">
      <c r="A306" s="13" t="s">
        <v>53</v>
      </c>
      <c r="B306" s="18">
        <v>3297</v>
      </c>
      <c r="C306" s="18">
        <v>75</v>
      </c>
      <c r="D306" s="14" t="s">
        <v>7</v>
      </c>
      <c r="E306" s="18">
        <f t="shared" si="4"/>
        <v>2472.75</v>
      </c>
      <c r="F306" s="18"/>
      <c r="G306" s="18"/>
      <c r="H306" s="18"/>
      <c r="I306" s="18">
        <v>15</v>
      </c>
      <c r="J306" s="14" t="s">
        <v>7</v>
      </c>
      <c r="K306" s="18">
        <f>B306*I306%</f>
        <v>494.54999999999995</v>
      </c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>
        <v>0</v>
      </c>
      <c r="X306" s="5"/>
      <c r="Y306" s="5"/>
      <c r="Z306" s="5"/>
    </row>
    <row r="307" spans="1:26" ht="12.75">
      <c r="A307" s="13" t="s">
        <v>78</v>
      </c>
      <c r="B307" s="18">
        <v>1718</v>
      </c>
      <c r="C307" s="18">
        <v>50</v>
      </c>
      <c r="D307" s="14" t="s">
        <v>7</v>
      </c>
      <c r="E307" s="18">
        <f t="shared" si="4"/>
        <v>859</v>
      </c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>
        <v>100</v>
      </c>
      <c r="S307" s="18"/>
      <c r="T307" s="18">
        <v>497</v>
      </c>
      <c r="U307" s="18"/>
      <c r="V307" s="18"/>
      <c r="W307" s="18">
        <v>150</v>
      </c>
      <c r="X307" s="5"/>
      <c r="Y307" s="5"/>
      <c r="Z307" s="5"/>
    </row>
    <row r="308" spans="1:26" ht="22.5">
      <c r="A308" s="13" t="s">
        <v>48</v>
      </c>
      <c r="B308" s="18">
        <v>3272</v>
      </c>
      <c r="C308" s="18">
        <v>50</v>
      </c>
      <c r="D308" s="14" t="s">
        <v>7</v>
      </c>
      <c r="E308" s="18">
        <f t="shared" si="4"/>
        <v>1636</v>
      </c>
      <c r="F308" s="18"/>
      <c r="G308" s="18"/>
      <c r="H308" s="18"/>
      <c r="I308" s="18">
        <v>5</v>
      </c>
      <c r="J308" s="14" t="s">
        <v>7</v>
      </c>
      <c r="K308" s="18">
        <f>B308*I308%</f>
        <v>163.60000000000002</v>
      </c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>
        <v>210</v>
      </c>
      <c r="X308" s="5"/>
      <c r="Y308" s="5"/>
      <c r="Z308" s="5"/>
    </row>
    <row r="309" spans="1:26" ht="12.75">
      <c r="A309" s="13" t="s">
        <v>55</v>
      </c>
      <c r="B309" s="18">
        <v>2361</v>
      </c>
      <c r="C309" s="18">
        <v>75</v>
      </c>
      <c r="D309" s="14" t="s">
        <v>7</v>
      </c>
      <c r="E309" s="18">
        <f t="shared" si="4"/>
        <v>1770.75</v>
      </c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>
        <v>150</v>
      </c>
      <c r="X309" s="5"/>
      <c r="Y309" s="5"/>
      <c r="Z309" s="5"/>
    </row>
    <row r="310" spans="1:26" ht="22.5">
      <c r="A310" s="13" t="s">
        <v>29</v>
      </c>
      <c r="B310" s="18">
        <v>1676</v>
      </c>
      <c r="C310" s="18">
        <v>75</v>
      </c>
      <c r="D310" s="14" t="s">
        <v>7</v>
      </c>
      <c r="E310" s="18">
        <f t="shared" si="4"/>
        <v>1257</v>
      </c>
      <c r="F310" s="18"/>
      <c r="G310" s="18"/>
      <c r="H310" s="18"/>
      <c r="I310" s="18"/>
      <c r="J310" s="18"/>
      <c r="K310" s="18"/>
      <c r="L310" s="18">
        <v>15</v>
      </c>
      <c r="M310" s="14" t="s">
        <v>7</v>
      </c>
      <c r="N310" s="18">
        <f>B310*L310/100</f>
        <v>251.4</v>
      </c>
      <c r="O310" s="18"/>
      <c r="P310" s="18"/>
      <c r="Q310" s="18"/>
      <c r="R310" s="18">
        <v>100</v>
      </c>
      <c r="S310" s="18"/>
      <c r="T310" s="18">
        <v>485</v>
      </c>
      <c r="U310" s="18"/>
      <c r="V310" s="18"/>
      <c r="W310" s="18">
        <v>300</v>
      </c>
      <c r="X310" s="5"/>
      <c r="Y310" s="5"/>
      <c r="Z310" s="5"/>
    </row>
    <row r="311" spans="1:26" ht="22.5">
      <c r="A311" s="13" t="s">
        <v>31</v>
      </c>
      <c r="B311" s="18">
        <v>2708</v>
      </c>
      <c r="C311" s="18">
        <v>50</v>
      </c>
      <c r="D311" s="14" t="s">
        <v>7</v>
      </c>
      <c r="E311" s="18">
        <f t="shared" si="4"/>
        <v>1354</v>
      </c>
      <c r="F311" s="18"/>
      <c r="G311" s="18"/>
      <c r="H311" s="18"/>
      <c r="I311" s="18">
        <v>15</v>
      </c>
      <c r="J311" s="14" t="s">
        <v>7</v>
      </c>
      <c r="K311" s="18">
        <f>B311*I311%</f>
        <v>406.2</v>
      </c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>
        <v>0</v>
      </c>
      <c r="X311" s="5"/>
      <c r="Y311" s="5"/>
      <c r="Z311" s="5"/>
    </row>
    <row r="312" spans="1:26" ht="22.5">
      <c r="A312" s="13" t="s">
        <v>29</v>
      </c>
      <c r="B312" s="18">
        <v>1718</v>
      </c>
      <c r="C312" s="18">
        <v>75</v>
      </c>
      <c r="D312" s="14" t="s">
        <v>7</v>
      </c>
      <c r="E312" s="18">
        <f t="shared" si="4"/>
        <v>1288.5</v>
      </c>
      <c r="F312" s="18"/>
      <c r="G312" s="18"/>
      <c r="H312" s="18"/>
      <c r="I312" s="18"/>
      <c r="J312" s="18"/>
      <c r="K312" s="18"/>
      <c r="L312" s="18">
        <v>15</v>
      </c>
      <c r="M312" s="14" t="s">
        <v>7</v>
      </c>
      <c r="N312" s="18">
        <f>B312*L312/100</f>
        <v>257.7</v>
      </c>
      <c r="O312" s="18"/>
      <c r="P312" s="18"/>
      <c r="Q312" s="18"/>
      <c r="R312" s="18">
        <v>100</v>
      </c>
      <c r="S312" s="18"/>
      <c r="T312" s="18">
        <v>424</v>
      </c>
      <c r="U312" s="18"/>
      <c r="V312" s="18"/>
      <c r="W312" s="18">
        <v>120</v>
      </c>
      <c r="X312" s="5"/>
      <c r="Y312" s="5"/>
      <c r="Z312" s="5"/>
    </row>
    <row r="313" spans="1:26" ht="12.75">
      <c r="A313" s="13" t="s">
        <v>31</v>
      </c>
      <c r="B313" s="18">
        <v>2845</v>
      </c>
      <c r="C313" s="18">
        <v>75</v>
      </c>
      <c r="D313" s="14" t="s">
        <v>7</v>
      </c>
      <c r="E313" s="18">
        <f t="shared" si="4"/>
        <v>2133.75</v>
      </c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>
        <v>300</v>
      </c>
      <c r="X313" s="5"/>
      <c r="Y313" s="5"/>
      <c r="Z313" s="5"/>
    </row>
    <row r="314" spans="1:26" ht="22.5">
      <c r="A314" s="13" t="s">
        <v>63</v>
      </c>
      <c r="B314" s="18">
        <v>2169</v>
      </c>
      <c r="C314" s="18">
        <v>50</v>
      </c>
      <c r="D314" s="14" t="s">
        <v>7</v>
      </c>
      <c r="E314" s="18">
        <f t="shared" si="4"/>
        <v>1084.5</v>
      </c>
      <c r="F314" s="18">
        <v>15</v>
      </c>
      <c r="G314" s="14" t="s">
        <v>7</v>
      </c>
      <c r="H314" s="18">
        <f>B314*F314/100</f>
        <v>325.35</v>
      </c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>
        <v>90</v>
      </c>
      <c r="X314" s="5"/>
      <c r="Y314" s="5"/>
      <c r="Z314" s="5"/>
    </row>
    <row r="315" spans="1:26" ht="22.5">
      <c r="A315" s="13" t="s">
        <v>79</v>
      </c>
      <c r="B315" s="18">
        <v>5500</v>
      </c>
      <c r="C315" s="18">
        <v>50</v>
      </c>
      <c r="D315" s="14" t="s">
        <v>7</v>
      </c>
      <c r="E315" s="18">
        <f t="shared" si="4"/>
        <v>2750</v>
      </c>
      <c r="F315" s="18">
        <v>15</v>
      </c>
      <c r="G315" s="14" t="s">
        <v>7</v>
      </c>
      <c r="H315" s="18">
        <f>B315*F315/100</f>
        <v>825</v>
      </c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>
        <v>30</v>
      </c>
      <c r="X315" s="5"/>
      <c r="Y315" s="5"/>
      <c r="Z315" s="5"/>
    </row>
    <row r="316" spans="1:26" ht="12.75">
      <c r="A316" s="13" t="s">
        <v>71</v>
      </c>
      <c r="B316" s="18">
        <v>3464</v>
      </c>
      <c r="C316" s="18">
        <v>75</v>
      </c>
      <c r="D316" s="14" t="s">
        <v>7</v>
      </c>
      <c r="E316" s="18">
        <f t="shared" si="4"/>
        <v>2598</v>
      </c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>
        <v>725</v>
      </c>
      <c r="V316" s="18"/>
      <c r="W316" s="18">
        <v>240</v>
      </c>
      <c r="X316" s="5"/>
      <c r="Y316" s="5"/>
      <c r="Z316" s="5"/>
    </row>
    <row r="317" spans="1:26" ht="22.5">
      <c r="A317" s="13" t="s">
        <v>31</v>
      </c>
      <c r="B317" s="18">
        <v>2845</v>
      </c>
      <c r="C317" s="18">
        <v>75</v>
      </c>
      <c r="D317" s="14" t="s">
        <v>7</v>
      </c>
      <c r="E317" s="18">
        <f t="shared" si="4"/>
        <v>2133.75</v>
      </c>
      <c r="F317" s="18"/>
      <c r="G317" s="18"/>
      <c r="H317" s="18"/>
      <c r="I317" s="18"/>
      <c r="J317" s="18"/>
      <c r="K317" s="18"/>
      <c r="L317" s="18"/>
      <c r="M317" s="18"/>
      <c r="N317" s="18"/>
      <c r="O317" s="18">
        <v>25</v>
      </c>
      <c r="P317" s="14" t="s">
        <v>7</v>
      </c>
      <c r="Q317" s="18">
        <v>137</v>
      </c>
      <c r="R317" s="18">
        <v>100</v>
      </c>
      <c r="S317" s="18"/>
      <c r="T317" s="18">
        <v>531</v>
      </c>
      <c r="U317" s="18"/>
      <c r="V317" s="18"/>
      <c r="W317" s="18">
        <v>300</v>
      </c>
      <c r="X317" s="5"/>
      <c r="Y317" s="5"/>
      <c r="Z317" s="5"/>
    </row>
    <row r="318" spans="1:26" ht="22.5">
      <c r="A318" s="13" t="s">
        <v>29</v>
      </c>
      <c r="B318" s="18">
        <v>1718</v>
      </c>
      <c r="C318" s="18">
        <v>75</v>
      </c>
      <c r="D318" s="14" t="s">
        <v>7</v>
      </c>
      <c r="E318" s="18">
        <f t="shared" si="4"/>
        <v>1288.5</v>
      </c>
      <c r="F318" s="18"/>
      <c r="G318" s="18"/>
      <c r="H318" s="18"/>
      <c r="I318" s="18"/>
      <c r="J318" s="18"/>
      <c r="K318" s="18"/>
      <c r="L318" s="18">
        <v>15</v>
      </c>
      <c r="M318" s="14" t="s">
        <v>7</v>
      </c>
      <c r="N318" s="18">
        <f>B318*L318/100</f>
        <v>257.7</v>
      </c>
      <c r="O318" s="18"/>
      <c r="P318" s="18"/>
      <c r="Q318" s="18"/>
      <c r="R318" s="18">
        <v>100</v>
      </c>
      <c r="S318" s="18"/>
      <c r="T318" s="18">
        <v>321</v>
      </c>
      <c r="U318" s="18"/>
      <c r="V318" s="18"/>
      <c r="W318" s="18">
        <v>150</v>
      </c>
      <c r="X318" s="5"/>
      <c r="Y318" s="5"/>
      <c r="Z318" s="5"/>
    </row>
    <row r="319" spans="1:26" ht="22.5">
      <c r="A319" s="13" t="s">
        <v>29</v>
      </c>
      <c r="B319" s="18">
        <v>1718</v>
      </c>
      <c r="C319" s="18">
        <v>75</v>
      </c>
      <c r="D319" s="14" t="s">
        <v>7</v>
      </c>
      <c r="E319" s="18">
        <f t="shared" si="4"/>
        <v>1288.5</v>
      </c>
      <c r="F319" s="18"/>
      <c r="G319" s="18"/>
      <c r="H319" s="18"/>
      <c r="I319" s="18"/>
      <c r="J319" s="18"/>
      <c r="K319" s="18"/>
      <c r="L319" s="18">
        <v>15</v>
      </c>
      <c r="M319" s="14" t="s">
        <v>7</v>
      </c>
      <c r="N319" s="18">
        <f>B319*L319/100</f>
        <v>257.7</v>
      </c>
      <c r="O319" s="18"/>
      <c r="P319" s="18"/>
      <c r="Q319" s="18"/>
      <c r="R319" s="18">
        <v>100</v>
      </c>
      <c r="S319" s="18"/>
      <c r="T319" s="18">
        <v>373</v>
      </c>
      <c r="U319" s="18"/>
      <c r="V319" s="18"/>
      <c r="W319" s="18">
        <v>300</v>
      </c>
      <c r="X319" s="5"/>
      <c r="Y319" s="5"/>
      <c r="Z319" s="5"/>
    </row>
    <row r="320" spans="1:26" ht="12.75">
      <c r="A320" s="13" t="s">
        <v>31</v>
      </c>
      <c r="B320" s="18">
        <v>2708</v>
      </c>
      <c r="C320" s="18">
        <v>75</v>
      </c>
      <c r="D320" s="14" t="s">
        <v>7</v>
      </c>
      <c r="E320" s="18">
        <f t="shared" si="4"/>
        <v>2031</v>
      </c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>
        <v>100</v>
      </c>
      <c r="S320" s="18"/>
      <c r="T320" s="18">
        <v>196</v>
      </c>
      <c r="U320" s="18"/>
      <c r="V320" s="18"/>
      <c r="W320" s="18">
        <v>225</v>
      </c>
      <c r="X320" s="5"/>
      <c r="Y320" s="5"/>
      <c r="Z320" s="5"/>
    </row>
    <row r="321" spans="1:26" ht="22.5">
      <c r="A321" s="13" t="s">
        <v>75</v>
      </c>
      <c r="B321" s="18">
        <v>2219</v>
      </c>
      <c r="C321" s="18">
        <v>50</v>
      </c>
      <c r="D321" s="14" t="s">
        <v>7</v>
      </c>
      <c r="E321" s="18">
        <f t="shared" si="4"/>
        <v>1109.5</v>
      </c>
      <c r="F321" s="18">
        <v>15</v>
      </c>
      <c r="G321" s="14" t="s">
        <v>7</v>
      </c>
      <c r="H321" s="18">
        <f>B321*F321/100</f>
        <v>332.85</v>
      </c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>
        <v>300</v>
      </c>
      <c r="X321" s="5"/>
      <c r="Y321" s="5"/>
      <c r="Z321" s="5"/>
    </row>
    <row r="322" spans="1:26" ht="22.5">
      <c r="A322" s="13" t="s">
        <v>47</v>
      </c>
      <c r="B322" s="18">
        <v>2323</v>
      </c>
      <c r="C322" s="18">
        <v>75</v>
      </c>
      <c r="D322" s="14" t="s">
        <v>7</v>
      </c>
      <c r="E322" s="18">
        <f t="shared" si="4"/>
        <v>1742.25</v>
      </c>
      <c r="F322" s="18"/>
      <c r="G322" s="18"/>
      <c r="H322" s="18"/>
      <c r="I322" s="18">
        <v>15</v>
      </c>
      <c r="J322" s="14" t="s">
        <v>7</v>
      </c>
      <c r="K322" s="18">
        <f>B322*I322%</f>
        <v>348.45</v>
      </c>
      <c r="L322" s="18">
        <v>15</v>
      </c>
      <c r="M322" s="14" t="s">
        <v>7</v>
      </c>
      <c r="N322" s="18">
        <f>B322*L322/100</f>
        <v>348.45</v>
      </c>
      <c r="O322" s="18"/>
      <c r="P322" s="18"/>
      <c r="Q322" s="18"/>
      <c r="R322" s="18">
        <v>100</v>
      </c>
      <c r="S322" s="18"/>
      <c r="T322" s="18">
        <v>406</v>
      </c>
      <c r="U322" s="18"/>
      <c r="V322" s="18"/>
      <c r="W322" s="18">
        <v>225</v>
      </c>
      <c r="X322" s="5"/>
      <c r="Y322" s="5"/>
      <c r="Z322" s="5"/>
    </row>
    <row r="323" spans="1:26" ht="22.5">
      <c r="A323" s="13" t="s">
        <v>29</v>
      </c>
      <c r="B323" s="18">
        <v>1718</v>
      </c>
      <c r="C323" s="18">
        <v>75</v>
      </c>
      <c r="D323" s="14" t="s">
        <v>7</v>
      </c>
      <c r="E323" s="18">
        <f t="shared" si="4"/>
        <v>1288.5</v>
      </c>
      <c r="F323" s="18"/>
      <c r="G323" s="18"/>
      <c r="H323" s="18"/>
      <c r="I323" s="18">
        <v>15</v>
      </c>
      <c r="J323" s="14" t="s">
        <v>7</v>
      </c>
      <c r="K323" s="18">
        <f>B323*I323%</f>
        <v>257.7</v>
      </c>
      <c r="L323" s="18">
        <v>15</v>
      </c>
      <c r="M323" s="14" t="s">
        <v>7</v>
      </c>
      <c r="N323" s="18">
        <f>B323*L323/100</f>
        <v>257.7</v>
      </c>
      <c r="O323" s="18"/>
      <c r="P323" s="18"/>
      <c r="Q323" s="18"/>
      <c r="R323" s="18">
        <v>100</v>
      </c>
      <c r="S323" s="18"/>
      <c r="T323" s="18">
        <v>248</v>
      </c>
      <c r="U323" s="18"/>
      <c r="V323" s="18"/>
      <c r="W323" s="18">
        <v>225</v>
      </c>
      <c r="X323" s="5"/>
      <c r="Y323" s="5"/>
      <c r="Z323" s="5"/>
    </row>
    <row r="324" spans="1:26" ht="12.75">
      <c r="A324" s="13" t="s">
        <v>34</v>
      </c>
      <c r="B324" s="18">
        <v>4200</v>
      </c>
      <c r="C324" s="18">
        <v>50</v>
      </c>
      <c r="D324" s="14" t="s">
        <v>7</v>
      </c>
      <c r="E324" s="18">
        <f t="shared" si="4"/>
        <v>2100</v>
      </c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>
        <v>300</v>
      </c>
      <c r="X324" s="5"/>
      <c r="Y324" s="5"/>
      <c r="Z324" s="5"/>
    </row>
    <row r="325" spans="1:26" ht="12.75">
      <c r="A325" s="13" t="s">
        <v>29</v>
      </c>
      <c r="B325" s="18">
        <v>1718</v>
      </c>
      <c r="C325" s="18">
        <v>75</v>
      </c>
      <c r="D325" s="14" t="s">
        <v>7</v>
      </c>
      <c r="E325" s="18">
        <f t="shared" si="4"/>
        <v>1288.5</v>
      </c>
      <c r="F325" s="18"/>
      <c r="G325" s="18"/>
      <c r="H325" s="18"/>
      <c r="I325" s="18"/>
      <c r="J325" s="18"/>
      <c r="K325" s="18"/>
      <c r="L325" s="18">
        <v>15</v>
      </c>
      <c r="M325" s="18"/>
      <c r="N325" s="18">
        <f>B325*L325/100</f>
        <v>257.7</v>
      </c>
      <c r="O325" s="18"/>
      <c r="P325" s="18"/>
      <c r="Q325" s="18"/>
      <c r="R325" s="18">
        <v>100</v>
      </c>
      <c r="S325" s="18"/>
      <c r="T325" s="18">
        <v>373</v>
      </c>
      <c r="U325" s="18"/>
      <c r="V325" s="18"/>
      <c r="W325" s="18">
        <v>300</v>
      </c>
      <c r="X325" s="5"/>
      <c r="Y325" s="5"/>
      <c r="Z325" s="5"/>
    </row>
    <row r="326" spans="1:26" ht="22.5">
      <c r="A326" s="13" t="s">
        <v>29</v>
      </c>
      <c r="B326" s="18">
        <v>1718</v>
      </c>
      <c r="C326" s="18">
        <v>50</v>
      </c>
      <c r="D326" s="14" t="s">
        <v>7</v>
      </c>
      <c r="E326" s="18">
        <f t="shared" si="4"/>
        <v>859</v>
      </c>
      <c r="F326" s="18"/>
      <c r="G326" s="18"/>
      <c r="H326" s="18"/>
      <c r="I326" s="18">
        <v>15</v>
      </c>
      <c r="J326" s="14" t="s">
        <v>7</v>
      </c>
      <c r="K326" s="18">
        <f>B326*I326%</f>
        <v>257.7</v>
      </c>
      <c r="L326" s="18"/>
      <c r="M326" s="18"/>
      <c r="N326" s="18"/>
      <c r="O326" s="18">
        <v>25</v>
      </c>
      <c r="P326" s="14" t="s">
        <v>7</v>
      </c>
      <c r="Q326" s="18">
        <v>21</v>
      </c>
      <c r="R326" s="18">
        <v>100</v>
      </c>
      <c r="S326" s="18"/>
      <c r="T326" s="18">
        <v>248</v>
      </c>
      <c r="U326" s="18"/>
      <c r="V326" s="18"/>
      <c r="W326" s="18">
        <v>400</v>
      </c>
      <c r="X326" s="5"/>
      <c r="Y326" s="5"/>
      <c r="Z326" s="5"/>
    </row>
    <row r="327" spans="1:26" ht="22.5">
      <c r="A327" s="13" t="s">
        <v>75</v>
      </c>
      <c r="B327" s="18">
        <v>2615</v>
      </c>
      <c r="C327" s="18">
        <v>50</v>
      </c>
      <c r="D327" s="14" t="s">
        <v>7</v>
      </c>
      <c r="E327" s="18">
        <f aca="true" t="shared" si="5" ref="E327:E390">B327*C327/100</f>
        <v>1307.5</v>
      </c>
      <c r="F327" s="18">
        <v>15</v>
      </c>
      <c r="G327" s="14" t="s">
        <v>7</v>
      </c>
      <c r="H327" s="18">
        <f>B327*F327/100</f>
        <v>392.25</v>
      </c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>
        <v>255</v>
      </c>
      <c r="X327" s="5"/>
      <c r="Y327" s="5"/>
      <c r="Z327" s="5"/>
    </row>
    <row r="328" spans="1:26" ht="22.5">
      <c r="A328" s="13" t="s">
        <v>29</v>
      </c>
      <c r="B328" s="18">
        <v>1718</v>
      </c>
      <c r="C328" s="18">
        <v>75</v>
      </c>
      <c r="D328" s="14" t="s">
        <v>7</v>
      </c>
      <c r="E328" s="18">
        <f t="shared" si="5"/>
        <v>1288.5</v>
      </c>
      <c r="F328" s="18"/>
      <c r="G328" s="18"/>
      <c r="H328" s="18"/>
      <c r="I328" s="18"/>
      <c r="J328" s="18"/>
      <c r="K328" s="18"/>
      <c r="L328" s="18">
        <v>15</v>
      </c>
      <c r="M328" s="14" t="s">
        <v>7</v>
      </c>
      <c r="N328" s="18">
        <f>B328*L328/100</f>
        <v>257.7</v>
      </c>
      <c r="O328" s="18"/>
      <c r="P328" s="18"/>
      <c r="Q328" s="18"/>
      <c r="R328" s="18">
        <v>100</v>
      </c>
      <c r="S328" s="18"/>
      <c r="T328" s="18">
        <v>424</v>
      </c>
      <c r="U328" s="18"/>
      <c r="V328" s="18"/>
      <c r="W328" s="18">
        <v>300</v>
      </c>
      <c r="X328" s="5"/>
      <c r="Y328" s="5"/>
      <c r="Z328" s="5"/>
    </row>
    <row r="329" spans="1:26" ht="22.5">
      <c r="A329" s="13" t="s">
        <v>48</v>
      </c>
      <c r="B329" s="18">
        <v>3192</v>
      </c>
      <c r="C329" s="18">
        <v>75</v>
      </c>
      <c r="D329" s="14" t="s">
        <v>7</v>
      </c>
      <c r="E329" s="18">
        <f t="shared" si="5"/>
        <v>2394</v>
      </c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4" t="s">
        <v>7</v>
      </c>
      <c r="Q329" s="18">
        <v>38</v>
      </c>
      <c r="R329" s="18">
        <v>100</v>
      </c>
      <c r="S329" s="18"/>
      <c r="T329" s="18">
        <v>231</v>
      </c>
      <c r="U329" s="18"/>
      <c r="V329" s="18"/>
      <c r="W329" s="18">
        <v>300</v>
      </c>
      <c r="X329" s="5"/>
      <c r="Y329" s="5"/>
      <c r="Z329" s="5"/>
    </row>
    <row r="330" spans="1:26" ht="12.75">
      <c r="A330" s="13" t="s">
        <v>33</v>
      </c>
      <c r="B330" s="18">
        <v>2635</v>
      </c>
      <c r="C330" s="18">
        <v>75</v>
      </c>
      <c r="D330" s="14" t="s">
        <v>7</v>
      </c>
      <c r="E330" s="18">
        <f t="shared" si="5"/>
        <v>1976.25</v>
      </c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>
        <v>270</v>
      </c>
      <c r="X330" s="5"/>
      <c r="Y330" s="5"/>
      <c r="Z330" s="5"/>
    </row>
    <row r="331" spans="1:26" ht="22.5">
      <c r="A331" s="13" t="s">
        <v>80</v>
      </c>
      <c r="B331" s="18">
        <v>3459</v>
      </c>
      <c r="C331" s="18">
        <v>50</v>
      </c>
      <c r="D331" s="14" t="s">
        <v>7</v>
      </c>
      <c r="E331" s="18">
        <f t="shared" si="5"/>
        <v>1729.5</v>
      </c>
      <c r="F331" s="18">
        <v>15</v>
      </c>
      <c r="G331" s="14" t="s">
        <v>7</v>
      </c>
      <c r="H331" s="18">
        <f>B331*F331/100</f>
        <v>518.85</v>
      </c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>
        <v>300</v>
      </c>
      <c r="X331" s="5"/>
      <c r="Y331" s="5"/>
      <c r="Z331" s="5"/>
    </row>
    <row r="332" spans="1:26" ht="22.5">
      <c r="A332" s="13" t="s">
        <v>29</v>
      </c>
      <c r="B332" s="18">
        <v>1718</v>
      </c>
      <c r="C332" s="18">
        <v>75</v>
      </c>
      <c r="D332" s="14" t="s">
        <v>7</v>
      </c>
      <c r="E332" s="18">
        <f t="shared" si="5"/>
        <v>1288.5</v>
      </c>
      <c r="F332" s="18"/>
      <c r="G332" s="18"/>
      <c r="H332" s="18"/>
      <c r="I332" s="18"/>
      <c r="J332" s="18"/>
      <c r="K332" s="18"/>
      <c r="L332" s="18">
        <v>15</v>
      </c>
      <c r="M332" s="14" t="s">
        <v>7</v>
      </c>
      <c r="N332" s="18">
        <f>B332*L332/100</f>
        <v>257.7</v>
      </c>
      <c r="O332" s="18"/>
      <c r="P332" s="18"/>
      <c r="Q332" s="18"/>
      <c r="R332" s="18">
        <v>100</v>
      </c>
      <c r="S332" s="18"/>
      <c r="T332" s="18">
        <v>497</v>
      </c>
      <c r="U332" s="18"/>
      <c r="V332" s="18"/>
      <c r="W332" s="18">
        <v>300</v>
      </c>
      <c r="X332" s="5"/>
      <c r="Y332" s="5"/>
      <c r="Z332" s="5"/>
    </row>
    <row r="333" spans="1:26" ht="22.5">
      <c r="A333" s="13" t="s">
        <v>71</v>
      </c>
      <c r="B333" s="18">
        <v>3380</v>
      </c>
      <c r="C333" s="18">
        <v>50</v>
      </c>
      <c r="D333" s="14" t="s">
        <v>7</v>
      </c>
      <c r="E333" s="18">
        <f t="shared" si="5"/>
        <v>1690</v>
      </c>
      <c r="F333" s="18"/>
      <c r="G333" s="18"/>
      <c r="H333" s="18"/>
      <c r="I333" s="18">
        <v>5</v>
      </c>
      <c r="J333" s="14" t="s">
        <v>7</v>
      </c>
      <c r="K333" s="18">
        <f>B333*I333%</f>
        <v>169</v>
      </c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>
        <v>300</v>
      </c>
      <c r="X333" s="5"/>
      <c r="Y333" s="5"/>
      <c r="Z333" s="5"/>
    </row>
    <row r="334" spans="1:26" ht="22.5">
      <c r="A334" s="13" t="s">
        <v>50</v>
      </c>
      <c r="B334" s="18">
        <v>3464</v>
      </c>
      <c r="C334" s="18">
        <v>50</v>
      </c>
      <c r="D334" s="14" t="s">
        <v>7</v>
      </c>
      <c r="E334" s="18">
        <f t="shared" si="5"/>
        <v>1732</v>
      </c>
      <c r="F334" s="18"/>
      <c r="G334" s="18"/>
      <c r="H334" s="18"/>
      <c r="I334" s="18">
        <v>5</v>
      </c>
      <c r="J334" s="14" t="s">
        <v>7</v>
      </c>
      <c r="K334" s="18">
        <f>B334*I334%</f>
        <v>173.20000000000002</v>
      </c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>
        <v>300</v>
      </c>
      <c r="X334" s="5"/>
      <c r="Y334" s="5"/>
      <c r="Z334" s="5"/>
    </row>
    <row r="335" spans="1:26" ht="22.5">
      <c r="A335" s="13" t="s">
        <v>74</v>
      </c>
      <c r="B335" s="18">
        <v>3459</v>
      </c>
      <c r="C335" s="18">
        <v>50</v>
      </c>
      <c r="D335" s="14" t="s">
        <v>7</v>
      </c>
      <c r="E335" s="18">
        <f t="shared" si="5"/>
        <v>1729.5</v>
      </c>
      <c r="F335" s="18">
        <v>15</v>
      </c>
      <c r="G335" s="14" t="s">
        <v>7</v>
      </c>
      <c r="H335" s="18">
        <f>B335*F335/100</f>
        <v>518.85</v>
      </c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>
        <v>255</v>
      </c>
      <c r="X335" s="5"/>
      <c r="Y335" s="5"/>
      <c r="Z335" s="5"/>
    </row>
    <row r="336" spans="1:26" ht="12.75">
      <c r="A336" s="13" t="s">
        <v>34</v>
      </c>
      <c r="B336" s="18">
        <v>4000</v>
      </c>
      <c r="C336" s="18">
        <v>75</v>
      </c>
      <c r="D336" s="14" t="s">
        <v>7</v>
      </c>
      <c r="E336" s="18">
        <f t="shared" si="5"/>
        <v>3000</v>
      </c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>
        <v>75</v>
      </c>
      <c r="X336" s="5">
        <v>4000</v>
      </c>
      <c r="Y336" s="5">
        <v>675</v>
      </c>
      <c r="Z336" s="5"/>
    </row>
    <row r="337" spans="1:26" ht="22.5">
      <c r="A337" s="13" t="s">
        <v>81</v>
      </c>
      <c r="B337" s="18">
        <v>2825</v>
      </c>
      <c r="C337" s="18">
        <v>75</v>
      </c>
      <c r="D337" s="14" t="s">
        <v>7</v>
      </c>
      <c r="E337" s="18">
        <f t="shared" si="5"/>
        <v>2118.75</v>
      </c>
      <c r="F337" s="18"/>
      <c r="G337" s="18"/>
      <c r="H337" s="18"/>
      <c r="I337" s="18">
        <v>15</v>
      </c>
      <c r="J337" s="14" t="s">
        <v>7</v>
      </c>
      <c r="K337" s="18">
        <f>B337*I337%</f>
        <v>423.75</v>
      </c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>
        <v>300</v>
      </c>
      <c r="X337" s="5"/>
      <c r="Y337" s="5"/>
      <c r="Z337" s="5"/>
    </row>
    <row r="338" spans="1:26" ht="12.75">
      <c r="A338" s="13" t="s">
        <v>43</v>
      </c>
      <c r="B338" s="18">
        <v>5550</v>
      </c>
      <c r="C338" s="18">
        <v>75</v>
      </c>
      <c r="D338" s="14" t="s">
        <v>7</v>
      </c>
      <c r="E338" s="18">
        <f t="shared" si="5"/>
        <v>4162.5</v>
      </c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>
        <v>725</v>
      </c>
      <c r="V338" s="18"/>
      <c r="W338" s="18">
        <v>210</v>
      </c>
      <c r="X338" s="5"/>
      <c r="Y338" s="5"/>
      <c r="Z338" s="5"/>
    </row>
    <row r="339" spans="1:26" ht="22.5">
      <c r="A339" s="13" t="s">
        <v>52</v>
      </c>
      <c r="B339" s="18">
        <v>2121</v>
      </c>
      <c r="C339" s="18">
        <v>50</v>
      </c>
      <c r="D339" s="14" t="s">
        <v>7</v>
      </c>
      <c r="E339" s="18">
        <f t="shared" si="5"/>
        <v>1060.5</v>
      </c>
      <c r="F339" s="18">
        <v>15</v>
      </c>
      <c r="G339" s="14" t="s">
        <v>7</v>
      </c>
      <c r="H339" s="18">
        <f>B339*F339/100</f>
        <v>318.15</v>
      </c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>
        <v>225</v>
      </c>
      <c r="X339" s="5"/>
      <c r="Y339" s="5"/>
      <c r="Z339" s="5"/>
    </row>
    <row r="340" spans="1:26" ht="22.5">
      <c r="A340" s="13" t="s">
        <v>31</v>
      </c>
      <c r="B340" s="18">
        <v>2845</v>
      </c>
      <c r="C340" s="18">
        <v>75</v>
      </c>
      <c r="D340" s="14" t="s">
        <v>7</v>
      </c>
      <c r="E340" s="18">
        <f t="shared" si="5"/>
        <v>2133.75</v>
      </c>
      <c r="F340" s="18"/>
      <c r="G340" s="18"/>
      <c r="H340" s="18"/>
      <c r="I340" s="18"/>
      <c r="J340" s="18"/>
      <c r="K340" s="18"/>
      <c r="L340" s="18">
        <v>15</v>
      </c>
      <c r="M340" s="14" t="s">
        <v>7</v>
      </c>
      <c r="N340" s="18">
        <f>B340*L340/100</f>
        <v>426.75</v>
      </c>
      <c r="O340" s="18"/>
      <c r="P340" s="18"/>
      <c r="Q340" s="18"/>
      <c r="R340" s="18">
        <v>100</v>
      </c>
      <c r="S340" s="18"/>
      <c r="T340" s="18">
        <v>497</v>
      </c>
      <c r="U340" s="18"/>
      <c r="V340" s="18"/>
      <c r="W340" s="18">
        <v>300</v>
      </c>
      <c r="X340" s="5"/>
      <c r="Y340" s="5"/>
      <c r="Z340" s="5"/>
    </row>
    <row r="341" spans="1:26" ht="22.5">
      <c r="A341" s="13" t="s">
        <v>82</v>
      </c>
      <c r="B341" s="18">
        <v>2708</v>
      </c>
      <c r="C341" s="18">
        <v>75</v>
      </c>
      <c r="D341" s="14" t="s">
        <v>7</v>
      </c>
      <c r="E341" s="18">
        <f t="shared" si="5"/>
        <v>2031</v>
      </c>
      <c r="F341" s="18"/>
      <c r="G341" s="18"/>
      <c r="H341" s="18"/>
      <c r="I341" s="18"/>
      <c r="J341" s="18"/>
      <c r="K341" s="18"/>
      <c r="L341" s="18">
        <v>15</v>
      </c>
      <c r="M341" s="14" t="s">
        <v>7</v>
      </c>
      <c r="N341" s="18">
        <f>B341*L341/100</f>
        <v>406.2</v>
      </c>
      <c r="O341" s="18"/>
      <c r="P341" s="18"/>
      <c r="Q341" s="18"/>
      <c r="R341" s="18">
        <v>100</v>
      </c>
      <c r="S341" s="18"/>
      <c r="T341" s="18">
        <v>473</v>
      </c>
      <c r="U341" s="18"/>
      <c r="V341" s="18"/>
      <c r="W341" s="18">
        <v>150</v>
      </c>
      <c r="X341" s="5"/>
      <c r="Y341" s="5"/>
      <c r="Z341" s="5"/>
    </row>
    <row r="342" spans="1:26" ht="22.5">
      <c r="A342" s="13" t="s">
        <v>31</v>
      </c>
      <c r="B342" s="18">
        <v>2776</v>
      </c>
      <c r="C342" s="18">
        <v>75</v>
      </c>
      <c r="D342" s="14" t="s">
        <v>7</v>
      </c>
      <c r="E342" s="18">
        <f t="shared" si="5"/>
        <v>2082</v>
      </c>
      <c r="F342" s="18"/>
      <c r="G342" s="18"/>
      <c r="H342" s="18"/>
      <c r="I342" s="18"/>
      <c r="J342" s="18"/>
      <c r="K342" s="18"/>
      <c r="L342" s="18">
        <v>15</v>
      </c>
      <c r="M342" s="14" t="s">
        <v>7</v>
      </c>
      <c r="N342" s="18">
        <f>B342*L342/100</f>
        <v>416.4</v>
      </c>
      <c r="O342" s="18"/>
      <c r="P342" s="18"/>
      <c r="Q342" s="18"/>
      <c r="R342" s="18">
        <v>100</v>
      </c>
      <c r="S342" s="18"/>
      <c r="T342" s="18">
        <v>518</v>
      </c>
      <c r="U342" s="18"/>
      <c r="V342" s="18"/>
      <c r="W342" s="18">
        <v>210</v>
      </c>
      <c r="X342" s="5"/>
      <c r="Y342" s="5"/>
      <c r="Z342" s="5"/>
    </row>
    <row r="343" spans="1:26" ht="22.5">
      <c r="A343" s="13" t="s">
        <v>47</v>
      </c>
      <c r="B343" s="18">
        <v>2563</v>
      </c>
      <c r="C343" s="18">
        <v>75</v>
      </c>
      <c r="D343" s="14" t="s">
        <v>7</v>
      </c>
      <c r="E343" s="18">
        <f t="shared" si="5"/>
        <v>1922.25</v>
      </c>
      <c r="F343" s="18"/>
      <c r="G343" s="18"/>
      <c r="H343" s="18"/>
      <c r="I343" s="18"/>
      <c r="J343" s="18"/>
      <c r="K343" s="18"/>
      <c r="L343" s="18">
        <v>15</v>
      </c>
      <c r="M343" s="14" t="s">
        <v>7</v>
      </c>
      <c r="N343" s="18">
        <f>B343*L343/100</f>
        <v>384.45</v>
      </c>
      <c r="O343" s="18"/>
      <c r="P343" s="18"/>
      <c r="Q343" s="18"/>
      <c r="R343" s="18">
        <v>100</v>
      </c>
      <c r="S343" s="18"/>
      <c r="T343" s="18">
        <v>479</v>
      </c>
      <c r="U343" s="18"/>
      <c r="V343" s="18"/>
      <c r="W343" s="18">
        <v>120</v>
      </c>
      <c r="X343" s="5"/>
      <c r="Y343" s="5"/>
      <c r="Z343" s="5"/>
    </row>
    <row r="344" spans="1:26" ht="22.5">
      <c r="A344" s="13" t="s">
        <v>26</v>
      </c>
      <c r="B344" s="18">
        <v>3271</v>
      </c>
      <c r="C344" s="18">
        <v>75</v>
      </c>
      <c r="D344" s="14" t="s">
        <v>7</v>
      </c>
      <c r="E344" s="18">
        <f t="shared" si="5"/>
        <v>2453.25</v>
      </c>
      <c r="F344" s="18"/>
      <c r="G344" s="18"/>
      <c r="H344" s="18"/>
      <c r="I344" s="18"/>
      <c r="J344" s="18"/>
      <c r="K344" s="18"/>
      <c r="L344" s="18">
        <v>15</v>
      </c>
      <c r="M344" s="14" t="s">
        <v>7</v>
      </c>
      <c r="N344" s="18">
        <f>B344*L344/100</f>
        <v>490.65</v>
      </c>
      <c r="O344" s="18"/>
      <c r="P344" s="18"/>
      <c r="Q344" s="18"/>
      <c r="R344" s="18">
        <v>100</v>
      </c>
      <c r="S344" s="18"/>
      <c r="T344" s="18">
        <v>946</v>
      </c>
      <c r="U344" s="18"/>
      <c r="V344" s="18"/>
      <c r="W344" s="18">
        <v>300</v>
      </c>
      <c r="X344" s="5"/>
      <c r="Y344" s="5"/>
      <c r="Z344" s="5"/>
    </row>
    <row r="345" spans="1:26" ht="12.75">
      <c r="A345" s="13" t="s">
        <v>62</v>
      </c>
      <c r="B345" s="18">
        <v>3364</v>
      </c>
      <c r="C345" s="18">
        <v>75</v>
      </c>
      <c r="D345" s="14" t="s">
        <v>7</v>
      </c>
      <c r="E345" s="18">
        <f t="shared" si="5"/>
        <v>2523</v>
      </c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>
        <v>135</v>
      </c>
      <c r="X345" s="5"/>
      <c r="Y345" s="5"/>
      <c r="Z345" s="5"/>
    </row>
    <row r="346" spans="1:26" ht="12.75">
      <c r="A346" s="13" t="s">
        <v>54</v>
      </c>
      <c r="B346" s="18">
        <v>2376</v>
      </c>
      <c r="C346" s="18">
        <v>75</v>
      </c>
      <c r="D346" s="14" t="s">
        <v>7</v>
      </c>
      <c r="E346" s="18">
        <f t="shared" si="5"/>
        <v>1782</v>
      </c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>
        <v>300</v>
      </c>
      <c r="X346" s="5"/>
      <c r="Y346" s="5"/>
      <c r="Z346" s="5"/>
    </row>
    <row r="347" spans="1:26" ht="12.75">
      <c r="A347" s="13" t="s">
        <v>34</v>
      </c>
      <c r="B347" s="18">
        <v>4413</v>
      </c>
      <c r="C347" s="18">
        <v>75</v>
      </c>
      <c r="D347" s="14" t="s">
        <v>7</v>
      </c>
      <c r="E347" s="18">
        <f t="shared" si="5"/>
        <v>3309.75</v>
      </c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>
        <v>285</v>
      </c>
      <c r="X347" s="5">
        <v>4413</v>
      </c>
      <c r="Y347" s="5">
        <v>851</v>
      </c>
      <c r="Z347" s="5">
        <v>1458</v>
      </c>
    </row>
    <row r="348" spans="1:26" ht="22.5">
      <c r="A348" s="13" t="s">
        <v>29</v>
      </c>
      <c r="B348" s="18">
        <v>1718</v>
      </c>
      <c r="C348" s="18">
        <v>75</v>
      </c>
      <c r="D348" s="14" t="s">
        <v>7</v>
      </c>
      <c r="E348" s="18">
        <f t="shared" si="5"/>
        <v>1288.5</v>
      </c>
      <c r="F348" s="18"/>
      <c r="G348" s="18"/>
      <c r="H348" s="18"/>
      <c r="I348" s="18"/>
      <c r="J348" s="18"/>
      <c r="K348" s="18"/>
      <c r="L348" s="18"/>
      <c r="M348" s="18"/>
      <c r="N348" s="18"/>
      <c r="O348" s="18">
        <v>25</v>
      </c>
      <c r="P348" s="14" t="s">
        <v>7</v>
      </c>
      <c r="Q348" s="18">
        <v>103</v>
      </c>
      <c r="R348" s="18">
        <v>100</v>
      </c>
      <c r="S348" s="18"/>
      <c r="T348" s="18">
        <v>373</v>
      </c>
      <c r="U348" s="18"/>
      <c r="V348" s="18"/>
      <c r="W348" s="18">
        <v>240</v>
      </c>
      <c r="X348" s="5"/>
      <c r="Y348" s="5"/>
      <c r="Z348" s="5"/>
    </row>
    <row r="349" spans="1:26" ht="22.5">
      <c r="A349" s="13" t="s">
        <v>52</v>
      </c>
      <c r="B349" s="18">
        <v>2229</v>
      </c>
      <c r="C349" s="18">
        <v>50</v>
      </c>
      <c r="D349" s="14" t="s">
        <v>7</v>
      </c>
      <c r="E349" s="18">
        <f t="shared" si="5"/>
        <v>1114.5</v>
      </c>
      <c r="F349" s="18">
        <v>15</v>
      </c>
      <c r="G349" s="14" t="s">
        <v>7</v>
      </c>
      <c r="H349" s="18">
        <f>B349*F349/100</f>
        <v>334.35</v>
      </c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>
        <v>195</v>
      </c>
      <c r="X349" s="5"/>
      <c r="Y349" s="5"/>
      <c r="Z349" s="5"/>
    </row>
    <row r="350" spans="1:26" ht="22.5">
      <c r="A350" s="13" t="s">
        <v>29</v>
      </c>
      <c r="B350" s="18">
        <v>1718</v>
      </c>
      <c r="C350" s="18">
        <v>75</v>
      </c>
      <c r="D350" s="14" t="s">
        <v>7</v>
      </c>
      <c r="E350" s="18">
        <f t="shared" si="5"/>
        <v>1288.5</v>
      </c>
      <c r="F350" s="18"/>
      <c r="G350" s="18"/>
      <c r="H350" s="18"/>
      <c r="I350" s="18">
        <v>15</v>
      </c>
      <c r="J350" s="14" t="s">
        <v>7</v>
      </c>
      <c r="K350" s="18">
        <f>B350*I350%</f>
        <v>257.7</v>
      </c>
      <c r="L350" s="18">
        <v>15</v>
      </c>
      <c r="M350" s="14" t="s">
        <v>7</v>
      </c>
      <c r="N350" s="18">
        <f>B350*L350/100</f>
        <v>257.7</v>
      </c>
      <c r="O350" s="18"/>
      <c r="P350" s="18"/>
      <c r="Q350" s="18"/>
      <c r="R350" s="18">
        <v>100</v>
      </c>
      <c r="S350" s="18"/>
      <c r="T350" s="18">
        <v>248</v>
      </c>
      <c r="U350" s="18"/>
      <c r="V350" s="18"/>
      <c r="W350" s="18">
        <v>150</v>
      </c>
      <c r="X350" s="5"/>
      <c r="Y350" s="5"/>
      <c r="Z350" s="5"/>
    </row>
    <row r="351" spans="1:26" ht="22.5">
      <c r="A351" s="13" t="s">
        <v>52</v>
      </c>
      <c r="B351" s="18">
        <v>2229</v>
      </c>
      <c r="C351" s="18">
        <v>50</v>
      </c>
      <c r="D351" s="14" t="s">
        <v>7</v>
      </c>
      <c r="E351" s="18">
        <f t="shared" si="5"/>
        <v>1114.5</v>
      </c>
      <c r="F351" s="18">
        <v>15</v>
      </c>
      <c r="G351" s="14" t="s">
        <v>7</v>
      </c>
      <c r="H351" s="18">
        <f>B351*F351/100</f>
        <v>334.35</v>
      </c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>
        <v>150</v>
      </c>
      <c r="X351" s="5"/>
      <c r="Y351" s="5"/>
      <c r="Z351" s="5"/>
    </row>
    <row r="352" spans="1:26" ht="22.5">
      <c r="A352" s="13" t="s">
        <v>25</v>
      </c>
      <c r="B352" s="18">
        <v>5616</v>
      </c>
      <c r="C352" s="18">
        <v>50</v>
      </c>
      <c r="D352" s="14" t="s">
        <v>7</v>
      </c>
      <c r="E352" s="18">
        <f t="shared" si="5"/>
        <v>2808</v>
      </c>
      <c r="F352" s="18"/>
      <c r="G352" s="18"/>
      <c r="H352" s="18"/>
      <c r="I352" s="18">
        <v>15</v>
      </c>
      <c r="J352" s="14" t="s">
        <v>7</v>
      </c>
      <c r="K352" s="18">
        <f>B352*I352%</f>
        <v>842.4</v>
      </c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>
        <v>270</v>
      </c>
      <c r="X352" s="5">
        <v>5616</v>
      </c>
      <c r="Y352" s="5">
        <v>1894</v>
      </c>
      <c r="Z352" s="5">
        <v>1856</v>
      </c>
    </row>
    <row r="353" spans="1:26" ht="22.5">
      <c r="A353" s="13" t="s">
        <v>29</v>
      </c>
      <c r="B353" s="18">
        <v>1700</v>
      </c>
      <c r="C353" s="18">
        <v>75</v>
      </c>
      <c r="D353" s="14" t="s">
        <v>7</v>
      </c>
      <c r="E353" s="18">
        <f t="shared" si="5"/>
        <v>1275</v>
      </c>
      <c r="F353" s="18"/>
      <c r="G353" s="18"/>
      <c r="H353" s="18"/>
      <c r="I353" s="18">
        <v>15</v>
      </c>
      <c r="J353" s="14" t="s">
        <v>7</v>
      </c>
      <c r="K353" s="18">
        <f>B353*I353%</f>
        <v>255</v>
      </c>
      <c r="L353" s="18">
        <v>15</v>
      </c>
      <c r="M353" s="14" t="s">
        <v>7</v>
      </c>
      <c r="N353" s="18">
        <f>B353*L353/100</f>
        <v>255</v>
      </c>
      <c r="O353" s="18"/>
      <c r="P353" s="18"/>
      <c r="Q353" s="18"/>
      <c r="R353" s="18">
        <v>100</v>
      </c>
      <c r="S353" s="18"/>
      <c r="T353" s="18">
        <v>174</v>
      </c>
      <c r="U353" s="18"/>
      <c r="V353" s="18"/>
      <c r="W353" s="18">
        <v>300</v>
      </c>
      <c r="X353" s="5"/>
      <c r="Y353" s="5"/>
      <c r="Z353" s="5"/>
    </row>
    <row r="354" spans="1:26" ht="12.75">
      <c r="A354" s="13" t="s">
        <v>60</v>
      </c>
      <c r="B354" s="18">
        <v>1880</v>
      </c>
      <c r="C354" s="18">
        <v>50</v>
      </c>
      <c r="D354" s="14" t="s">
        <v>7</v>
      </c>
      <c r="E354" s="18">
        <f t="shared" si="5"/>
        <v>940</v>
      </c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>
        <v>300</v>
      </c>
      <c r="X354" s="5"/>
      <c r="Y354" s="5"/>
      <c r="Z354" s="5"/>
    </row>
    <row r="355" spans="1:26" ht="22.5">
      <c r="A355" s="13" t="s">
        <v>71</v>
      </c>
      <c r="B355" s="18">
        <v>3380</v>
      </c>
      <c r="C355" s="18">
        <v>75</v>
      </c>
      <c r="D355" s="14" t="s">
        <v>7</v>
      </c>
      <c r="E355" s="18">
        <f t="shared" si="5"/>
        <v>2535</v>
      </c>
      <c r="F355" s="18"/>
      <c r="G355" s="18"/>
      <c r="H355" s="18"/>
      <c r="I355" s="18">
        <v>15</v>
      </c>
      <c r="J355" s="14" t="s">
        <v>7</v>
      </c>
      <c r="K355" s="18">
        <f>B355*I355%</f>
        <v>507</v>
      </c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>
        <v>285</v>
      </c>
      <c r="X355" s="5"/>
      <c r="Y355" s="5"/>
      <c r="Z355" s="5"/>
    </row>
    <row r="356" spans="1:26" ht="12.75">
      <c r="A356" s="13" t="s">
        <v>31</v>
      </c>
      <c r="B356" s="18">
        <v>2845</v>
      </c>
      <c r="C356" s="18">
        <v>50</v>
      </c>
      <c r="D356" s="14" t="s">
        <v>7</v>
      </c>
      <c r="E356" s="18">
        <f t="shared" si="5"/>
        <v>1422.5</v>
      </c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>
        <v>180</v>
      </c>
      <c r="X356" s="5"/>
      <c r="Y356" s="5"/>
      <c r="Z356" s="5"/>
    </row>
    <row r="357" spans="1:26" ht="22.5">
      <c r="A357" s="13" t="s">
        <v>29</v>
      </c>
      <c r="B357" s="18">
        <v>1718</v>
      </c>
      <c r="C357" s="18">
        <v>75</v>
      </c>
      <c r="D357" s="14" t="s">
        <v>7</v>
      </c>
      <c r="E357" s="18">
        <f t="shared" si="5"/>
        <v>1288.5</v>
      </c>
      <c r="F357" s="18"/>
      <c r="G357" s="18"/>
      <c r="H357" s="18"/>
      <c r="I357" s="18"/>
      <c r="J357" s="18"/>
      <c r="K357" s="18"/>
      <c r="L357" s="18">
        <v>15</v>
      </c>
      <c r="M357" s="14" t="s">
        <v>7</v>
      </c>
      <c r="N357" s="18">
        <f>B357*L357/100</f>
        <v>257.7</v>
      </c>
      <c r="O357" s="18"/>
      <c r="P357" s="18"/>
      <c r="Q357" s="18"/>
      <c r="R357" s="18">
        <v>100</v>
      </c>
      <c r="S357" s="18"/>
      <c r="T357" s="18">
        <v>373</v>
      </c>
      <c r="U357" s="18"/>
      <c r="V357" s="18"/>
      <c r="W357" s="18">
        <v>180</v>
      </c>
      <c r="X357" s="5"/>
      <c r="Y357" s="5"/>
      <c r="Z357" s="5"/>
    </row>
    <row r="358" spans="1:26" ht="22.5">
      <c r="A358" s="13" t="s">
        <v>31</v>
      </c>
      <c r="B358" s="18">
        <v>2845</v>
      </c>
      <c r="C358" s="18">
        <v>75</v>
      </c>
      <c r="D358" s="14" t="s">
        <v>7</v>
      </c>
      <c r="E358" s="18">
        <f t="shared" si="5"/>
        <v>2133.75</v>
      </c>
      <c r="F358" s="18"/>
      <c r="G358" s="18"/>
      <c r="H358" s="18"/>
      <c r="I358" s="18">
        <v>15</v>
      </c>
      <c r="J358" s="14" t="s">
        <v>7</v>
      </c>
      <c r="K358" s="18">
        <f>B358*I358%</f>
        <v>426.75</v>
      </c>
      <c r="L358" s="18">
        <v>15</v>
      </c>
      <c r="M358" s="14" t="s">
        <v>7</v>
      </c>
      <c r="N358" s="18">
        <f>B358*L358/100</f>
        <v>426.75</v>
      </c>
      <c r="O358" s="18"/>
      <c r="P358" s="18"/>
      <c r="Q358" s="18"/>
      <c r="R358" s="18">
        <v>100</v>
      </c>
      <c r="S358" s="18"/>
      <c r="T358" s="18">
        <v>411</v>
      </c>
      <c r="U358" s="18"/>
      <c r="V358" s="18"/>
      <c r="W358" s="18">
        <v>75</v>
      </c>
      <c r="X358" s="5"/>
      <c r="Y358" s="5"/>
      <c r="Z358" s="5"/>
    </row>
    <row r="359" spans="1:26" ht="22.5">
      <c r="A359" s="13" t="s">
        <v>29</v>
      </c>
      <c r="B359" s="18">
        <v>1718</v>
      </c>
      <c r="C359" s="18">
        <v>50</v>
      </c>
      <c r="D359" s="14" t="s">
        <v>7</v>
      </c>
      <c r="E359" s="18">
        <f t="shared" si="5"/>
        <v>859</v>
      </c>
      <c r="F359" s="18"/>
      <c r="G359" s="18"/>
      <c r="H359" s="18"/>
      <c r="I359" s="18">
        <v>15</v>
      </c>
      <c r="J359" s="14" t="s">
        <v>7</v>
      </c>
      <c r="K359" s="18">
        <f>B359*I359%</f>
        <v>257.7</v>
      </c>
      <c r="L359" s="18">
        <v>15</v>
      </c>
      <c r="M359" s="14" t="s">
        <v>7</v>
      </c>
      <c r="N359" s="18">
        <f>B359*L359/100</f>
        <v>257.7</v>
      </c>
      <c r="O359" s="18"/>
      <c r="P359" s="18"/>
      <c r="Q359" s="18"/>
      <c r="R359" s="18">
        <v>100</v>
      </c>
      <c r="S359" s="18"/>
      <c r="T359" s="18">
        <v>300</v>
      </c>
      <c r="U359" s="18"/>
      <c r="V359" s="18"/>
      <c r="W359" s="18">
        <v>300</v>
      </c>
      <c r="X359" s="5"/>
      <c r="Y359" s="5"/>
      <c r="Z359" s="5"/>
    </row>
    <row r="360" spans="1:26" ht="22.5">
      <c r="A360" s="13" t="s">
        <v>31</v>
      </c>
      <c r="B360" s="18">
        <v>2845</v>
      </c>
      <c r="C360" s="18">
        <v>75</v>
      </c>
      <c r="D360" s="14" t="s">
        <v>7</v>
      </c>
      <c r="E360" s="18">
        <f t="shared" si="5"/>
        <v>2133.75</v>
      </c>
      <c r="F360" s="18"/>
      <c r="G360" s="18"/>
      <c r="H360" s="18"/>
      <c r="I360" s="18">
        <v>15</v>
      </c>
      <c r="J360" s="14" t="s">
        <v>7</v>
      </c>
      <c r="K360" s="18">
        <f>B360*I360%</f>
        <v>426.75</v>
      </c>
      <c r="L360" s="18"/>
      <c r="M360" s="18"/>
      <c r="N360" s="18"/>
      <c r="O360" s="18"/>
      <c r="P360" s="18"/>
      <c r="Q360" s="18"/>
      <c r="R360" s="18">
        <v>100</v>
      </c>
      <c r="S360" s="18"/>
      <c r="T360" s="18">
        <v>411</v>
      </c>
      <c r="U360" s="18"/>
      <c r="V360" s="18"/>
      <c r="W360" s="18">
        <v>300</v>
      </c>
      <c r="X360" s="5"/>
      <c r="Y360" s="5"/>
      <c r="Z360" s="5"/>
    </row>
    <row r="361" spans="1:26" ht="22.5">
      <c r="A361" s="13" t="s">
        <v>83</v>
      </c>
      <c r="B361" s="18">
        <v>1618</v>
      </c>
      <c r="C361" s="18">
        <v>75</v>
      </c>
      <c r="D361" s="14" t="s">
        <v>7</v>
      </c>
      <c r="E361" s="18">
        <f t="shared" si="5"/>
        <v>1213.5</v>
      </c>
      <c r="F361" s="18"/>
      <c r="G361" s="18"/>
      <c r="H361" s="18"/>
      <c r="I361" s="18"/>
      <c r="J361" s="18"/>
      <c r="K361" s="18"/>
      <c r="L361" s="18"/>
      <c r="M361" s="18"/>
      <c r="N361" s="18"/>
      <c r="O361" s="18">
        <v>25</v>
      </c>
      <c r="P361" s="14" t="s">
        <v>7</v>
      </c>
      <c r="Q361" s="18">
        <v>58</v>
      </c>
      <c r="R361" s="18">
        <v>100</v>
      </c>
      <c r="S361" s="18"/>
      <c r="T361" s="18">
        <v>117</v>
      </c>
      <c r="U361" s="18"/>
      <c r="V361" s="18"/>
      <c r="W361" s="18">
        <v>300</v>
      </c>
      <c r="X361" s="5"/>
      <c r="Y361" s="5"/>
      <c r="Z361" s="5"/>
    </row>
    <row r="362" spans="1:26" ht="12.75">
      <c r="A362" s="13" t="s">
        <v>71</v>
      </c>
      <c r="B362" s="18">
        <v>3464</v>
      </c>
      <c r="C362" s="18">
        <v>75</v>
      </c>
      <c r="D362" s="14" t="s">
        <v>7</v>
      </c>
      <c r="E362" s="18">
        <f t="shared" si="5"/>
        <v>2598</v>
      </c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>
        <v>225</v>
      </c>
      <c r="X362" s="5"/>
      <c r="Y362" s="5"/>
      <c r="Z362" s="5"/>
    </row>
    <row r="363" spans="1:26" ht="22.5">
      <c r="A363" s="13" t="s">
        <v>29</v>
      </c>
      <c r="B363" s="18">
        <v>1718</v>
      </c>
      <c r="C363" s="18">
        <v>75</v>
      </c>
      <c r="D363" s="14" t="s">
        <v>7</v>
      </c>
      <c r="E363" s="18">
        <f t="shared" si="5"/>
        <v>1288.5</v>
      </c>
      <c r="F363" s="18"/>
      <c r="G363" s="18"/>
      <c r="H363" s="18"/>
      <c r="I363" s="18"/>
      <c r="J363" s="18"/>
      <c r="K363" s="18"/>
      <c r="L363" s="18">
        <v>15</v>
      </c>
      <c r="M363" s="14" t="s">
        <v>7</v>
      </c>
      <c r="N363" s="18">
        <f>B363*L363/100</f>
        <v>257.7</v>
      </c>
      <c r="O363" s="18"/>
      <c r="P363" s="18"/>
      <c r="Q363" s="18"/>
      <c r="R363" s="18">
        <v>100</v>
      </c>
      <c r="S363" s="18"/>
      <c r="T363" s="18">
        <v>373</v>
      </c>
      <c r="U363" s="18"/>
      <c r="V363" s="18"/>
      <c r="W363" s="18">
        <v>300</v>
      </c>
      <c r="X363" s="5"/>
      <c r="Y363" s="5"/>
      <c r="Z363" s="5"/>
    </row>
    <row r="364" spans="1:26" ht="22.5">
      <c r="A364" s="13" t="s">
        <v>29</v>
      </c>
      <c r="B364" s="18">
        <v>1718</v>
      </c>
      <c r="C364" s="18">
        <v>75</v>
      </c>
      <c r="D364" s="14" t="s">
        <v>7</v>
      </c>
      <c r="E364" s="18">
        <f t="shared" si="5"/>
        <v>1288.5</v>
      </c>
      <c r="F364" s="18"/>
      <c r="G364" s="18"/>
      <c r="H364" s="18"/>
      <c r="I364" s="18"/>
      <c r="J364" s="18"/>
      <c r="K364" s="18"/>
      <c r="L364" s="18">
        <v>15</v>
      </c>
      <c r="M364" s="14" t="s">
        <v>7</v>
      </c>
      <c r="N364" s="18">
        <f>B364*L364/100</f>
        <v>257.7</v>
      </c>
      <c r="O364" s="18"/>
      <c r="P364" s="18"/>
      <c r="Q364" s="18"/>
      <c r="R364" s="18">
        <v>100</v>
      </c>
      <c r="S364" s="18"/>
      <c r="T364" s="18">
        <v>476</v>
      </c>
      <c r="U364" s="18"/>
      <c r="V364" s="18"/>
      <c r="W364" s="18">
        <v>300</v>
      </c>
      <c r="X364" s="5"/>
      <c r="Y364" s="5"/>
      <c r="Z364" s="5"/>
    </row>
    <row r="365" spans="1:26" ht="22.5">
      <c r="A365" s="13" t="s">
        <v>29</v>
      </c>
      <c r="B365" s="18">
        <v>1718</v>
      </c>
      <c r="C365" s="18">
        <v>75</v>
      </c>
      <c r="D365" s="14" t="s">
        <v>7</v>
      </c>
      <c r="E365" s="18">
        <f t="shared" si="5"/>
        <v>1288.5</v>
      </c>
      <c r="F365" s="18"/>
      <c r="G365" s="18"/>
      <c r="H365" s="18"/>
      <c r="I365" s="18"/>
      <c r="J365" s="18"/>
      <c r="K365" s="18"/>
      <c r="L365" s="18"/>
      <c r="M365" s="18"/>
      <c r="N365" s="18"/>
      <c r="O365" s="18">
        <v>25</v>
      </c>
      <c r="P365" s="14" t="s">
        <v>7</v>
      </c>
      <c r="Q365" s="18">
        <v>83</v>
      </c>
      <c r="R365" s="18">
        <v>100</v>
      </c>
      <c r="S365" s="18"/>
      <c r="T365" s="18">
        <v>124</v>
      </c>
      <c r="U365" s="18"/>
      <c r="V365" s="18"/>
      <c r="W365" s="18">
        <v>300</v>
      </c>
      <c r="X365" s="5"/>
      <c r="Y365" s="5"/>
      <c r="Z365" s="5"/>
    </row>
    <row r="366" spans="1:26" ht="12.75">
      <c r="A366" s="13" t="s">
        <v>43</v>
      </c>
      <c r="B366" s="18">
        <v>5550</v>
      </c>
      <c r="C366" s="18">
        <v>75</v>
      </c>
      <c r="D366" s="14" t="s">
        <v>7</v>
      </c>
      <c r="E366" s="18">
        <f t="shared" si="5"/>
        <v>4162.5</v>
      </c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>
        <v>240</v>
      </c>
      <c r="X366" s="5"/>
      <c r="Y366" s="5"/>
      <c r="Z366" s="5"/>
    </row>
    <row r="367" spans="1:26" ht="22.5">
      <c r="A367" s="13" t="s">
        <v>31</v>
      </c>
      <c r="B367" s="18">
        <v>2708</v>
      </c>
      <c r="C367" s="18">
        <v>75</v>
      </c>
      <c r="D367" s="14" t="s">
        <v>7</v>
      </c>
      <c r="E367" s="18">
        <f t="shared" si="5"/>
        <v>2031</v>
      </c>
      <c r="F367" s="18"/>
      <c r="G367" s="18"/>
      <c r="H367" s="18"/>
      <c r="I367" s="18"/>
      <c r="J367" s="18"/>
      <c r="K367" s="18"/>
      <c r="L367" s="18"/>
      <c r="M367" s="18"/>
      <c r="N367" s="18"/>
      <c r="O367" s="18">
        <v>25</v>
      </c>
      <c r="P367" s="14" t="s">
        <v>7</v>
      </c>
      <c r="Q367" s="18">
        <v>65</v>
      </c>
      <c r="R367" s="18">
        <v>100</v>
      </c>
      <c r="S367" s="18"/>
      <c r="T367" s="18">
        <v>392</v>
      </c>
      <c r="U367" s="18"/>
      <c r="V367" s="18"/>
      <c r="W367" s="18">
        <v>255</v>
      </c>
      <c r="X367" s="5"/>
      <c r="Y367" s="5"/>
      <c r="Z367" s="5"/>
    </row>
    <row r="368" spans="1:26" ht="22.5">
      <c r="A368" s="13" t="s">
        <v>31</v>
      </c>
      <c r="B368" s="18">
        <v>2845</v>
      </c>
      <c r="C368" s="18">
        <v>50</v>
      </c>
      <c r="D368" s="14" t="s">
        <v>7</v>
      </c>
      <c r="E368" s="18">
        <f t="shared" si="5"/>
        <v>1422.5</v>
      </c>
      <c r="F368" s="18"/>
      <c r="G368" s="18"/>
      <c r="H368" s="18"/>
      <c r="I368" s="18">
        <v>15</v>
      </c>
      <c r="J368" s="14" t="s">
        <v>7</v>
      </c>
      <c r="K368" s="18">
        <f>B368*I368%</f>
        <v>426.75</v>
      </c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>
        <v>300</v>
      </c>
      <c r="X368" s="5"/>
      <c r="Y368" s="5"/>
      <c r="Z368" s="5"/>
    </row>
    <row r="369" spans="1:26" ht="12.75">
      <c r="A369" s="13" t="s">
        <v>51</v>
      </c>
      <c r="B369" s="18">
        <v>1484</v>
      </c>
      <c r="C369" s="18">
        <v>50</v>
      </c>
      <c r="D369" s="14" t="s">
        <v>7</v>
      </c>
      <c r="E369" s="18">
        <f t="shared" si="5"/>
        <v>742</v>
      </c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>
        <v>300</v>
      </c>
      <c r="X369" s="5"/>
      <c r="Y369" s="5"/>
      <c r="Z369" s="5"/>
    </row>
    <row r="370" spans="1:26" ht="12.75">
      <c r="A370" s="13" t="s">
        <v>84</v>
      </c>
      <c r="B370" s="18">
        <v>2169</v>
      </c>
      <c r="C370" s="18">
        <v>50</v>
      </c>
      <c r="D370" s="14" t="s">
        <v>7</v>
      </c>
      <c r="E370" s="18">
        <f t="shared" si="5"/>
        <v>1084.5</v>
      </c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>
        <v>150</v>
      </c>
      <c r="X370" s="5"/>
      <c r="Y370" s="5"/>
      <c r="Z370" s="5"/>
    </row>
    <row r="371" spans="1:26" ht="22.5">
      <c r="A371" s="13" t="s">
        <v>85</v>
      </c>
      <c r="B371" s="18">
        <v>531</v>
      </c>
      <c r="C371" s="18">
        <v>50</v>
      </c>
      <c r="D371" s="14" t="s">
        <v>7</v>
      </c>
      <c r="E371" s="18">
        <f t="shared" si="5"/>
        <v>265.5</v>
      </c>
      <c r="F371" s="18">
        <v>15</v>
      </c>
      <c r="G371" s="14" t="s">
        <v>7</v>
      </c>
      <c r="H371" s="18">
        <f>B371*F371/100</f>
        <v>79.65</v>
      </c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5"/>
      <c r="Y371" s="5"/>
      <c r="Z371" s="5"/>
    </row>
    <row r="372" spans="1:26" ht="22.5">
      <c r="A372" s="13" t="s">
        <v>69</v>
      </c>
      <c r="B372" s="18">
        <v>2697</v>
      </c>
      <c r="C372" s="18">
        <v>75</v>
      </c>
      <c r="D372" s="14" t="s">
        <v>7</v>
      </c>
      <c r="E372" s="18">
        <f t="shared" si="5"/>
        <v>2022.75</v>
      </c>
      <c r="F372" s="18"/>
      <c r="G372" s="18"/>
      <c r="H372" s="18"/>
      <c r="I372" s="18"/>
      <c r="J372" s="18"/>
      <c r="K372" s="18"/>
      <c r="L372" s="18">
        <v>15</v>
      </c>
      <c r="M372" s="14" t="s">
        <v>7</v>
      </c>
      <c r="N372" s="18">
        <f>B372*L372/100</f>
        <v>404.55</v>
      </c>
      <c r="O372" s="18"/>
      <c r="P372" s="18"/>
      <c r="Q372" s="18"/>
      <c r="R372" s="18">
        <v>100</v>
      </c>
      <c r="S372" s="18"/>
      <c r="T372" s="18">
        <v>666</v>
      </c>
      <c r="U372" s="18"/>
      <c r="V372" s="18"/>
      <c r="W372" s="18">
        <v>150</v>
      </c>
      <c r="X372" s="5"/>
      <c r="Y372" s="5"/>
      <c r="Z372" s="5"/>
    </row>
    <row r="373" spans="1:26" ht="22.5">
      <c r="A373" s="13" t="s">
        <v>29</v>
      </c>
      <c r="B373" s="18">
        <v>1450</v>
      </c>
      <c r="C373" s="18">
        <v>75</v>
      </c>
      <c r="D373" s="14" t="s">
        <v>7</v>
      </c>
      <c r="E373" s="18">
        <f t="shared" si="5"/>
        <v>1087.5</v>
      </c>
      <c r="F373" s="18"/>
      <c r="G373" s="18"/>
      <c r="H373" s="18"/>
      <c r="I373" s="18"/>
      <c r="J373" s="18"/>
      <c r="K373" s="18"/>
      <c r="L373" s="18">
        <v>15</v>
      </c>
      <c r="M373" s="14" t="s">
        <v>7</v>
      </c>
      <c r="N373" s="18">
        <f>B373*L373/100</f>
        <v>217.5</v>
      </c>
      <c r="O373" s="18"/>
      <c r="P373" s="18"/>
      <c r="Q373" s="18"/>
      <c r="R373" s="18">
        <v>100</v>
      </c>
      <c r="S373" s="18"/>
      <c r="T373" s="18">
        <v>332</v>
      </c>
      <c r="U373" s="18"/>
      <c r="V373" s="18"/>
      <c r="W373" s="18">
        <v>240</v>
      </c>
      <c r="X373" s="5"/>
      <c r="Y373" s="5"/>
      <c r="Z373" s="5"/>
    </row>
    <row r="374" spans="1:26" ht="12.75">
      <c r="A374" s="13" t="s">
        <v>42</v>
      </c>
      <c r="B374" s="18">
        <v>1880</v>
      </c>
      <c r="C374" s="18">
        <v>50</v>
      </c>
      <c r="D374" s="14" t="s">
        <v>7</v>
      </c>
      <c r="E374" s="18">
        <f t="shared" si="5"/>
        <v>940</v>
      </c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>
        <v>100</v>
      </c>
      <c r="S374" s="18"/>
      <c r="T374" s="18">
        <v>181</v>
      </c>
      <c r="U374" s="18"/>
      <c r="V374" s="18"/>
      <c r="W374" s="18">
        <v>300</v>
      </c>
      <c r="X374" s="5"/>
      <c r="Y374" s="5"/>
      <c r="Z374" s="5"/>
    </row>
    <row r="375" spans="1:26" ht="22.5">
      <c r="A375" s="13" t="s">
        <v>29</v>
      </c>
      <c r="B375" s="18">
        <v>1718</v>
      </c>
      <c r="C375" s="18">
        <v>50</v>
      </c>
      <c r="D375" s="14" t="s">
        <v>7</v>
      </c>
      <c r="E375" s="18">
        <f t="shared" si="5"/>
        <v>859</v>
      </c>
      <c r="F375" s="18"/>
      <c r="G375" s="18"/>
      <c r="H375" s="18"/>
      <c r="I375" s="18">
        <v>15</v>
      </c>
      <c r="J375" s="14" t="s">
        <v>7</v>
      </c>
      <c r="K375" s="18">
        <f>B375*I375%</f>
        <v>257.7</v>
      </c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>
        <v>300</v>
      </c>
      <c r="X375" s="5"/>
      <c r="Y375" s="5"/>
      <c r="Z375" s="5"/>
    </row>
    <row r="376" spans="1:26" ht="12.75">
      <c r="A376" s="13" t="s">
        <v>54</v>
      </c>
      <c r="B376" s="18">
        <v>2557</v>
      </c>
      <c r="C376" s="18">
        <v>75</v>
      </c>
      <c r="D376" s="14" t="s">
        <v>7</v>
      </c>
      <c r="E376" s="18">
        <f t="shared" si="5"/>
        <v>1917.75</v>
      </c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>
        <v>300</v>
      </c>
      <c r="X376" s="5"/>
      <c r="Y376" s="5"/>
      <c r="Z376" s="5"/>
    </row>
    <row r="377" spans="1:26" ht="12.75">
      <c r="A377" s="13" t="s">
        <v>31</v>
      </c>
      <c r="B377" s="18">
        <v>2776</v>
      </c>
      <c r="C377" s="18">
        <v>75</v>
      </c>
      <c r="D377" s="14" t="s">
        <v>7</v>
      </c>
      <c r="E377" s="18">
        <f t="shared" si="5"/>
        <v>2082</v>
      </c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>
        <v>100</v>
      </c>
      <c r="S377" s="18"/>
      <c r="T377" s="18">
        <v>201</v>
      </c>
      <c r="U377" s="18"/>
      <c r="V377" s="18"/>
      <c r="W377" s="18">
        <v>300</v>
      </c>
      <c r="X377" s="5"/>
      <c r="Y377" s="5"/>
      <c r="Z377" s="5"/>
    </row>
    <row r="378" spans="1:26" ht="22.5">
      <c r="A378" s="13" t="s">
        <v>29</v>
      </c>
      <c r="B378" s="18">
        <v>1718</v>
      </c>
      <c r="C378" s="18">
        <v>75</v>
      </c>
      <c r="D378" s="14" t="s">
        <v>7</v>
      </c>
      <c r="E378" s="18">
        <f t="shared" si="5"/>
        <v>1288.5</v>
      </c>
      <c r="F378" s="18"/>
      <c r="G378" s="18"/>
      <c r="H378" s="18"/>
      <c r="I378" s="18"/>
      <c r="J378" s="18"/>
      <c r="K378" s="18"/>
      <c r="L378" s="18">
        <v>15</v>
      </c>
      <c r="M378" s="14" t="s">
        <v>7</v>
      </c>
      <c r="N378" s="18">
        <f>B378*L378/100</f>
        <v>257.7</v>
      </c>
      <c r="O378" s="18"/>
      <c r="P378" s="18"/>
      <c r="Q378" s="18"/>
      <c r="R378" s="18">
        <v>100</v>
      </c>
      <c r="S378" s="18"/>
      <c r="T378" s="18">
        <v>373</v>
      </c>
      <c r="U378" s="18"/>
      <c r="V378" s="18"/>
      <c r="W378" s="18">
        <v>225</v>
      </c>
      <c r="X378" s="5"/>
      <c r="Y378" s="5"/>
      <c r="Z378" s="5"/>
    </row>
    <row r="379" spans="1:26" ht="12.75">
      <c r="A379" s="13" t="s">
        <v>48</v>
      </c>
      <c r="B379" s="18">
        <v>3272</v>
      </c>
      <c r="C379" s="18">
        <v>75</v>
      </c>
      <c r="D379" s="14" t="s">
        <v>7</v>
      </c>
      <c r="E379" s="18">
        <f t="shared" si="5"/>
        <v>2454</v>
      </c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>
        <v>100</v>
      </c>
      <c r="S379" s="18"/>
      <c r="T379" s="18">
        <v>237</v>
      </c>
      <c r="U379" s="18"/>
      <c r="V379" s="18"/>
      <c r="W379" s="18">
        <v>300</v>
      </c>
      <c r="X379" s="5"/>
      <c r="Y379" s="5"/>
      <c r="Z379" s="5"/>
    </row>
    <row r="380" spans="1:26" ht="12.75">
      <c r="A380" s="13" t="s">
        <v>51</v>
      </c>
      <c r="B380" s="18">
        <v>1556</v>
      </c>
      <c r="C380" s="18">
        <v>50</v>
      </c>
      <c r="D380" s="14" t="s">
        <v>7</v>
      </c>
      <c r="E380" s="18">
        <f t="shared" si="5"/>
        <v>778</v>
      </c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>
        <v>300</v>
      </c>
      <c r="X380" s="5"/>
      <c r="Y380" s="5"/>
      <c r="Z380" s="5"/>
    </row>
    <row r="381" spans="1:26" ht="22.5">
      <c r="A381" s="13" t="s">
        <v>31</v>
      </c>
      <c r="B381" s="18">
        <v>2776</v>
      </c>
      <c r="C381" s="18">
        <v>75</v>
      </c>
      <c r="D381" s="14" t="s">
        <v>7</v>
      </c>
      <c r="E381" s="18">
        <f t="shared" si="5"/>
        <v>2082</v>
      </c>
      <c r="F381" s="18"/>
      <c r="G381" s="18"/>
      <c r="H381" s="18"/>
      <c r="I381" s="18"/>
      <c r="J381" s="18"/>
      <c r="K381" s="18"/>
      <c r="L381" s="18">
        <v>15</v>
      </c>
      <c r="M381" s="14" t="s">
        <v>7</v>
      </c>
      <c r="N381" s="18">
        <f>B381*L381/100</f>
        <v>416.4</v>
      </c>
      <c r="O381" s="18"/>
      <c r="P381" s="18"/>
      <c r="Q381" s="18"/>
      <c r="R381" s="18">
        <v>100</v>
      </c>
      <c r="S381" s="18"/>
      <c r="T381" s="18">
        <v>936</v>
      </c>
      <c r="U381" s="18"/>
      <c r="V381" s="18"/>
      <c r="W381" s="18">
        <v>0</v>
      </c>
      <c r="X381" s="5"/>
      <c r="Y381" s="5"/>
      <c r="Z381" s="5"/>
    </row>
    <row r="382" spans="1:26" ht="22.5">
      <c r="A382" s="13" t="s">
        <v>30</v>
      </c>
      <c r="B382" s="18">
        <v>1693</v>
      </c>
      <c r="C382" s="18">
        <v>50</v>
      </c>
      <c r="D382" s="14" t="s">
        <v>7</v>
      </c>
      <c r="E382" s="18">
        <f t="shared" si="5"/>
        <v>846.5</v>
      </c>
      <c r="F382" s="18"/>
      <c r="G382" s="18"/>
      <c r="H382" s="18"/>
      <c r="I382" s="18">
        <v>5</v>
      </c>
      <c r="J382" s="14" t="s">
        <v>7</v>
      </c>
      <c r="K382" s="18">
        <f>B382*I382%</f>
        <v>84.65</v>
      </c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>
        <v>75</v>
      </c>
      <c r="X382" s="5"/>
      <c r="Y382" s="5"/>
      <c r="Z382" s="5"/>
    </row>
    <row r="383" spans="1:26" ht="12.75">
      <c r="A383" s="13" t="s">
        <v>30</v>
      </c>
      <c r="B383" s="18">
        <v>1693</v>
      </c>
      <c r="C383" s="18">
        <v>75</v>
      </c>
      <c r="D383" s="14" t="s">
        <v>7</v>
      </c>
      <c r="E383" s="18">
        <f t="shared" si="5"/>
        <v>1269.75</v>
      </c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>
        <v>100</v>
      </c>
      <c r="S383" s="18"/>
      <c r="T383" s="18">
        <v>163</v>
      </c>
      <c r="U383" s="18"/>
      <c r="V383" s="18"/>
      <c r="W383" s="18">
        <v>300</v>
      </c>
      <c r="X383" s="5"/>
      <c r="Y383" s="5"/>
      <c r="Z383" s="5"/>
    </row>
    <row r="384" spans="1:26" ht="22.5">
      <c r="A384" s="13" t="s">
        <v>31</v>
      </c>
      <c r="B384" s="18">
        <v>2845</v>
      </c>
      <c r="C384" s="18">
        <v>75</v>
      </c>
      <c r="D384" s="14" t="s">
        <v>7</v>
      </c>
      <c r="E384" s="18">
        <f t="shared" si="5"/>
        <v>2133.75</v>
      </c>
      <c r="F384" s="18"/>
      <c r="G384" s="18"/>
      <c r="H384" s="18"/>
      <c r="I384" s="18"/>
      <c r="J384" s="18"/>
      <c r="K384" s="18"/>
      <c r="L384" s="18"/>
      <c r="M384" s="18"/>
      <c r="N384" s="18"/>
      <c r="O384" s="18">
        <v>25</v>
      </c>
      <c r="P384" s="14" t="s">
        <v>7</v>
      </c>
      <c r="Q384" s="18">
        <v>137</v>
      </c>
      <c r="R384" s="18">
        <v>100</v>
      </c>
      <c r="S384" s="18"/>
      <c r="T384" s="18">
        <v>497</v>
      </c>
      <c r="U384" s="18"/>
      <c r="V384" s="18"/>
      <c r="W384" s="18">
        <v>210</v>
      </c>
      <c r="X384" s="5"/>
      <c r="Y384" s="5"/>
      <c r="Z384" s="5"/>
    </row>
    <row r="385" spans="1:26" ht="22.5">
      <c r="A385" s="13" t="s">
        <v>31</v>
      </c>
      <c r="B385" s="18">
        <v>2776</v>
      </c>
      <c r="C385" s="18">
        <v>75</v>
      </c>
      <c r="D385" s="14" t="s">
        <v>7</v>
      </c>
      <c r="E385" s="18">
        <f t="shared" si="5"/>
        <v>2082</v>
      </c>
      <c r="F385" s="18"/>
      <c r="G385" s="18"/>
      <c r="H385" s="18"/>
      <c r="I385" s="18"/>
      <c r="J385" s="18"/>
      <c r="K385" s="18"/>
      <c r="L385" s="18">
        <v>15</v>
      </c>
      <c r="M385" s="14" t="s">
        <v>7</v>
      </c>
      <c r="N385" s="18">
        <f>B385*L385/100</f>
        <v>416.4</v>
      </c>
      <c r="O385" s="18"/>
      <c r="P385" s="18"/>
      <c r="Q385" s="18"/>
      <c r="R385" s="18">
        <v>100</v>
      </c>
      <c r="S385" s="18"/>
      <c r="T385" s="18">
        <v>803</v>
      </c>
      <c r="U385" s="18"/>
      <c r="V385" s="18"/>
      <c r="W385" s="18">
        <v>300</v>
      </c>
      <c r="X385" s="5"/>
      <c r="Y385" s="5"/>
      <c r="Z385" s="5"/>
    </row>
    <row r="386" spans="1:26" ht="22.5">
      <c r="A386" s="13" t="s">
        <v>29</v>
      </c>
      <c r="B386" s="18">
        <v>1636</v>
      </c>
      <c r="C386" s="18">
        <v>75</v>
      </c>
      <c r="D386" s="14" t="s">
        <v>7</v>
      </c>
      <c r="E386" s="18">
        <f t="shared" si="5"/>
        <v>1227</v>
      </c>
      <c r="F386" s="18"/>
      <c r="G386" s="18"/>
      <c r="H386" s="18"/>
      <c r="I386" s="18"/>
      <c r="J386" s="18"/>
      <c r="K386" s="18"/>
      <c r="L386" s="18">
        <v>15</v>
      </c>
      <c r="M386" s="14" t="s">
        <v>7</v>
      </c>
      <c r="N386" s="18">
        <f>B386*L386/100</f>
        <v>245.4</v>
      </c>
      <c r="O386" s="18"/>
      <c r="P386" s="18"/>
      <c r="Q386" s="18"/>
      <c r="R386" s="18">
        <v>100</v>
      </c>
      <c r="S386" s="18"/>
      <c r="T386" s="18">
        <v>217</v>
      </c>
      <c r="U386" s="18"/>
      <c r="V386" s="18"/>
      <c r="W386" s="18">
        <v>180</v>
      </c>
      <c r="X386" s="5"/>
      <c r="Y386" s="5"/>
      <c r="Z386" s="5"/>
    </row>
    <row r="387" spans="1:26" ht="22.5">
      <c r="A387" s="13" t="s">
        <v>31</v>
      </c>
      <c r="B387" s="18">
        <v>2776</v>
      </c>
      <c r="C387" s="18">
        <v>75</v>
      </c>
      <c r="D387" s="14" t="s">
        <v>7</v>
      </c>
      <c r="E387" s="18">
        <f t="shared" si="5"/>
        <v>2082</v>
      </c>
      <c r="F387" s="18"/>
      <c r="G387" s="18"/>
      <c r="H387" s="18"/>
      <c r="I387" s="18">
        <v>15</v>
      </c>
      <c r="J387" s="14" t="s">
        <v>7</v>
      </c>
      <c r="K387" s="18">
        <f>B387*I387%</f>
        <v>416.4</v>
      </c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>
        <v>255</v>
      </c>
      <c r="X387" s="5"/>
      <c r="Y387" s="5"/>
      <c r="Z387" s="5"/>
    </row>
    <row r="388" spans="1:26" ht="22.5">
      <c r="A388" s="13" t="s">
        <v>52</v>
      </c>
      <c r="B388" s="18">
        <v>2229</v>
      </c>
      <c r="C388" s="18">
        <v>50</v>
      </c>
      <c r="D388" s="14" t="s">
        <v>7</v>
      </c>
      <c r="E388" s="18">
        <f t="shared" si="5"/>
        <v>1114.5</v>
      </c>
      <c r="F388" s="18">
        <v>15</v>
      </c>
      <c r="G388" s="14" t="s">
        <v>7</v>
      </c>
      <c r="H388" s="18">
        <f>B388*F388/100</f>
        <v>334.35</v>
      </c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>
        <v>195</v>
      </c>
      <c r="X388" s="5"/>
      <c r="Y388" s="5"/>
      <c r="Z388" s="5"/>
    </row>
    <row r="389" spans="1:26" ht="22.5">
      <c r="A389" s="13" t="s">
        <v>30</v>
      </c>
      <c r="B389" s="18">
        <v>1693</v>
      </c>
      <c r="C389" s="18">
        <v>75</v>
      </c>
      <c r="D389" s="14" t="s">
        <v>7</v>
      </c>
      <c r="E389" s="18">
        <f t="shared" si="5"/>
        <v>1269.75</v>
      </c>
      <c r="F389" s="18"/>
      <c r="G389" s="18"/>
      <c r="H389" s="18"/>
      <c r="I389" s="18">
        <v>15</v>
      </c>
      <c r="J389" s="14" t="s">
        <v>7</v>
      </c>
      <c r="K389" s="18">
        <f>B389*I389%</f>
        <v>253.95</v>
      </c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>
        <v>300</v>
      </c>
      <c r="X389" s="5"/>
      <c r="Y389" s="5"/>
      <c r="Z389" s="5"/>
    </row>
    <row r="390" spans="1:26" ht="12.75">
      <c r="A390" s="13" t="s">
        <v>86</v>
      </c>
      <c r="B390" s="18">
        <v>7766</v>
      </c>
      <c r="C390" s="18">
        <v>50</v>
      </c>
      <c r="D390" s="14" t="s">
        <v>7</v>
      </c>
      <c r="E390" s="18">
        <f t="shared" si="5"/>
        <v>3883</v>
      </c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>
        <v>225</v>
      </c>
      <c r="X390" s="5"/>
      <c r="Y390" s="5"/>
      <c r="Z390" s="5"/>
    </row>
    <row r="391" spans="1:26" ht="22.5">
      <c r="A391" s="13" t="s">
        <v>29</v>
      </c>
      <c r="B391" s="18">
        <v>1718</v>
      </c>
      <c r="C391" s="18">
        <v>75</v>
      </c>
      <c r="D391" s="14" t="s">
        <v>7</v>
      </c>
      <c r="E391" s="18">
        <f aca="true" t="shared" si="6" ref="E391:E454">B391*C391/100</f>
        <v>1288.5</v>
      </c>
      <c r="F391" s="18"/>
      <c r="G391" s="18"/>
      <c r="H391" s="18"/>
      <c r="I391" s="18"/>
      <c r="J391" s="18"/>
      <c r="K391" s="18"/>
      <c r="L391" s="18"/>
      <c r="M391" s="18"/>
      <c r="N391" s="18"/>
      <c r="O391" s="18">
        <v>25</v>
      </c>
      <c r="P391" s="14" t="s">
        <v>7</v>
      </c>
      <c r="Q391" s="18">
        <v>21</v>
      </c>
      <c r="R391" s="18">
        <v>100</v>
      </c>
      <c r="S391" s="18"/>
      <c r="T391" s="18">
        <v>248</v>
      </c>
      <c r="U391" s="18"/>
      <c r="V391" s="18"/>
      <c r="W391" s="18">
        <v>300</v>
      </c>
      <c r="X391" s="5"/>
      <c r="Y391" s="5"/>
      <c r="Z391" s="5"/>
    </row>
    <row r="392" spans="1:26" ht="22.5">
      <c r="A392" s="13" t="s">
        <v>31</v>
      </c>
      <c r="B392" s="18">
        <v>2776</v>
      </c>
      <c r="C392" s="18">
        <v>75</v>
      </c>
      <c r="D392" s="14" t="s">
        <v>7</v>
      </c>
      <c r="E392" s="18">
        <f t="shared" si="6"/>
        <v>2082</v>
      </c>
      <c r="F392" s="18"/>
      <c r="G392" s="18"/>
      <c r="H392" s="18"/>
      <c r="I392" s="18"/>
      <c r="J392" s="18"/>
      <c r="K392" s="18"/>
      <c r="L392" s="18">
        <v>15</v>
      </c>
      <c r="M392" s="14" t="s">
        <v>7</v>
      </c>
      <c r="N392" s="18">
        <f aca="true" t="shared" si="7" ref="N392:N397">B392*L392/100</f>
        <v>416.4</v>
      </c>
      <c r="O392" s="18"/>
      <c r="P392" s="18"/>
      <c r="Q392" s="18"/>
      <c r="R392" s="18">
        <v>100</v>
      </c>
      <c r="S392" s="18"/>
      <c r="T392" s="18">
        <v>569</v>
      </c>
      <c r="U392" s="18"/>
      <c r="V392" s="18"/>
      <c r="W392" s="18">
        <v>300</v>
      </c>
      <c r="X392" s="5"/>
      <c r="Y392" s="5"/>
      <c r="Z392" s="5"/>
    </row>
    <row r="393" spans="1:26" ht="22.5">
      <c r="A393" s="13" t="s">
        <v>29</v>
      </c>
      <c r="B393" s="18">
        <v>1558</v>
      </c>
      <c r="C393" s="18">
        <v>75</v>
      </c>
      <c r="D393" s="14" t="s">
        <v>7</v>
      </c>
      <c r="E393" s="18">
        <f t="shared" si="6"/>
        <v>1168.5</v>
      </c>
      <c r="F393" s="18"/>
      <c r="G393" s="18"/>
      <c r="H393" s="18"/>
      <c r="I393" s="18">
        <v>15</v>
      </c>
      <c r="J393" s="14" t="s">
        <v>7</v>
      </c>
      <c r="K393" s="18">
        <f>B393*I393%</f>
        <v>233.7</v>
      </c>
      <c r="L393" s="18">
        <v>15</v>
      </c>
      <c r="M393" s="14" t="s">
        <v>7</v>
      </c>
      <c r="N393" s="18">
        <f t="shared" si="7"/>
        <v>233.7</v>
      </c>
      <c r="O393" s="18"/>
      <c r="P393" s="18"/>
      <c r="Q393" s="18"/>
      <c r="R393" s="18">
        <v>100</v>
      </c>
      <c r="S393" s="18"/>
      <c r="T393" s="18">
        <v>272</v>
      </c>
      <c r="U393" s="18"/>
      <c r="V393" s="18"/>
      <c r="W393" s="18">
        <v>225</v>
      </c>
      <c r="X393" s="5"/>
      <c r="Y393" s="5"/>
      <c r="Z393" s="5"/>
    </row>
    <row r="394" spans="1:26" ht="22.5">
      <c r="A394" s="13" t="s">
        <v>29</v>
      </c>
      <c r="B394" s="18">
        <v>1676</v>
      </c>
      <c r="C394" s="18">
        <v>75</v>
      </c>
      <c r="D394" s="14" t="s">
        <v>7</v>
      </c>
      <c r="E394" s="18">
        <f t="shared" si="6"/>
        <v>1257</v>
      </c>
      <c r="F394" s="18"/>
      <c r="G394" s="18"/>
      <c r="H394" s="18"/>
      <c r="I394" s="18"/>
      <c r="J394" s="18"/>
      <c r="K394" s="18"/>
      <c r="L394" s="18">
        <v>15</v>
      </c>
      <c r="M394" s="14" t="s">
        <v>7</v>
      </c>
      <c r="N394" s="18">
        <f t="shared" si="7"/>
        <v>251.4</v>
      </c>
      <c r="O394" s="18"/>
      <c r="P394" s="18"/>
      <c r="Q394" s="18"/>
      <c r="R394" s="18">
        <v>100</v>
      </c>
      <c r="S394" s="18"/>
      <c r="T394" s="18">
        <v>363</v>
      </c>
      <c r="U394" s="18"/>
      <c r="V394" s="18"/>
      <c r="W394" s="18">
        <v>300</v>
      </c>
      <c r="X394" s="5"/>
      <c r="Y394" s="5"/>
      <c r="Z394" s="5"/>
    </row>
    <row r="395" spans="1:26" ht="22.5">
      <c r="A395" s="13" t="s">
        <v>47</v>
      </c>
      <c r="B395" s="18">
        <v>2323</v>
      </c>
      <c r="C395" s="18">
        <v>75</v>
      </c>
      <c r="D395" s="14" t="s">
        <v>7</v>
      </c>
      <c r="E395" s="18">
        <f t="shared" si="6"/>
        <v>1742.25</v>
      </c>
      <c r="F395" s="18"/>
      <c r="G395" s="18"/>
      <c r="H395" s="18"/>
      <c r="I395" s="18"/>
      <c r="J395" s="18"/>
      <c r="K395" s="18"/>
      <c r="L395" s="18">
        <v>15</v>
      </c>
      <c r="M395" s="14" t="s">
        <v>7</v>
      </c>
      <c r="N395" s="18">
        <f t="shared" si="7"/>
        <v>348.45</v>
      </c>
      <c r="O395" s="18"/>
      <c r="P395" s="18"/>
      <c r="Q395" s="18"/>
      <c r="R395" s="18">
        <v>100</v>
      </c>
      <c r="S395" s="18"/>
      <c r="T395" s="18">
        <v>504</v>
      </c>
      <c r="U395" s="18"/>
      <c r="V395" s="18"/>
      <c r="W395" s="18">
        <v>300</v>
      </c>
      <c r="X395" s="5"/>
      <c r="Y395" s="5"/>
      <c r="Z395" s="5"/>
    </row>
    <row r="396" spans="1:26" ht="22.5">
      <c r="A396" s="13" t="s">
        <v>29</v>
      </c>
      <c r="B396" s="18">
        <v>1718</v>
      </c>
      <c r="C396" s="18">
        <v>75</v>
      </c>
      <c r="D396" s="14" t="s">
        <v>7</v>
      </c>
      <c r="E396" s="18">
        <f t="shared" si="6"/>
        <v>1288.5</v>
      </c>
      <c r="F396" s="18"/>
      <c r="G396" s="18"/>
      <c r="H396" s="18"/>
      <c r="I396" s="18">
        <v>15</v>
      </c>
      <c r="J396" s="14" t="s">
        <v>7</v>
      </c>
      <c r="K396" s="18">
        <f>B396*I396%</f>
        <v>257.7</v>
      </c>
      <c r="L396" s="18">
        <v>15</v>
      </c>
      <c r="M396" s="14" t="s">
        <v>7</v>
      </c>
      <c r="N396" s="18">
        <f t="shared" si="7"/>
        <v>257.7</v>
      </c>
      <c r="O396" s="18"/>
      <c r="P396" s="18"/>
      <c r="Q396" s="18"/>
      <c r="R396" s="18">
        <v>100</v>
      </c>
      <c r="S396" s="18"/>
      <c r="T396" s="18">
        <v>373</v>
      </c>
      <c r="U396" s="18"/>
      <c r="V396" s="18"/>
      <c r="W396" s="18">
        <v>75</v>
      </c>
      <c r="X396" s="5"/>
      <c r="Y396" s="5"/>
      <c r="Z396" s="5"/>
    </row>
    <row r="397" spans="1:26" ht="22.5">
      <c r="A397" s="13" t="s">
        <v>29</v>
      </c>
      <c r="B397" s="18">
        <v>1450</v>
      </c>
      <c r="C397" s="18">
        <v>75</v>
      </c>
      <c r="D397" s="14" t="s">
        <v>7</v>
      </c>
      <c r="E397" s="18">
        <f t="shared" si="6"/>
        <v>1087.5</v>
      </c>
      <c r="F397" s="18"/>
      <c r="G397" s="18"/>
      <c r="H397" s="18"/>
      <c r="I397" s="18"/>
      <c r="J397" s="18"/>
      <c r="K397" s="18"/>
      <c r="L397" s="18">
        <v>15</v>
      </c>
      <c r="M397" s="14" t="s">
        <v>7</v>
      </c>
      <c r="N397" s="18">
        <f t="shared" si="7"/>
        <v>217.5</v>
      </c>
      <c r="O397" s="18"/>
      <c r="P397" s="18"/>
      <c r="Q397" s="18"/>
      <c r="R397" s="18">
        <v>100</v>
      </c>
      <c r="S397" s="18"/>
      <c r="T397" s="18">
        <v>227</v>
      </c>
      <c r="U397" s="18"/>
      <c r="V397" s="18"/>
      <c r="W397" s="18">
        <v>255</v>
      </c>
      <c r="X397" s="5"/>
      <c r="Y397" s="5"/>
      <c r="Z397" s="5"/>
    </row>
    <row r="398" spans="1:26" ht="12.75">
      <c r="A398" s="13" t="s">
        <v>30</v>
      </c>
      <c r="B398" s="18">
        <v>1693</v>
      </c>
      <c r="C398" s="18">
        <v>75</v>
      </c>
      <c r="D398" s="14" t="s">
        <v>7</v>
      </c>
      <c r="E398" s="18">
        <f t="shared" si="6"/>
        <v>1269.75</v>
      </c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>
        <v>100</v>
      </c>
      <c r="S398" s="18"/>
      <c r="T398" s="18">
        <v>367</v>
      </c>
      <c r="U398" s="18"/>
      <c r="V398" s="18"/>
      <c r="W398" s="18">
        <v>120</v>
      </c>
      <c r="X398" s="5"/>
      <c r="Y398" s="5"/>
      <c r="Z398" s="5"/>
    </row>
    <row r="399" spans="1:26" ht="12.75">
      <c r="A399" s="13" t="s">
        <v>47</v>
      </c>
      <c r="B399" s="18">
        <v>1929</v>
      </c>
      <c r="C399" s="18">
        <v>75</v>
      </c>
      <c r="D399" s="14" t="s">
        <v>7</v>
      </c>
      <c r="E399" s="18">
        <f t="shared" si="6"/>
        <v>1446.75</v>
      </c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>
        <v>100</v>
      </c>
      <c r="S399" s="18"/>
      <c r="T399" s="18">
        <v>279</v>
      </c>
      <c r="U399" s="18"/>
      <c r="V399" s="18"/>
      <c r="W399" s="18">
        <v>15</v>
      </c>
      <c r="X399" s="5"/>
      <c r="Y399" s="5"/>
      <c r="Z399" s="5"/>
    </row>
    <row r="400" spans="1:26" ht="22.5">
      <c r="A400" s="13" t="s">
        <v>29</v>
      </c>
      <c r="B400" s="18">
        <v>1676</v>
      </c>
      <c r="C400" s="18">
        <v>75</v>
      </c>
      <c r="D400" s="14" t="s">
        <v>7</v>
      </c>
      <c r="E400" s="18">
        <f t="shared" si="6"/>
        <v>1257</v>
      </c>
      <c r="F400" s="18"/>
      <c r="G400" s="18"/>
      <c r="H400" s="18"/>
      <c r="I400" s="18"/>
      <c r="J400" s="18"/>
      <c r="K400" s="18"/>
      <c r="L400" s="18">
        <v>15</v>
      </c>
      <c r="M400" s="14" t="s">
        <v>7</v>
      </c>
      <c r="N400" s="18">
        <f>B400*L400/100</f>
        <v>251.4</v>
      </c>
      <c r="O400" s="18"/>
      <c r="P400" s="18"/>
      <c r="Q400" s="18"/>
      <c r="R400" s="18">
        <v>100</v>
      </c>
      <c r="S400" s="18"/>
      <c r="T400" s="18">
        <v>384</v>
      </c>
      <c r="U400" s="18"/>
      <c r="V400" s="18"/>
      <c r="W400" s="18">
        <v>300</v>
      </c>
      <c r="X400" s="5"/>
      <c r="Y400" s="5"/>
      <c r="Z400" s="5"/>
    </row>
    <row r="401" spans="1:26" ht="22.5">
      <c r="A401" s="13" t="s">
        <v>31</v>
      </c>
      <c r="B401" s="18">
        <v>2845</v>
      </c>
      <c r="C401" s="18">
        <v>75</v>
      </c>
      <c r="D401" s="14" t="s">
        <v>7</v>
      </c>
      <c r="E401" s="18">
        <f t="shared" si="6"/>
        <v>2133.75</v>
      </c>
      <c r="F401" s="18"/>
      <c r="G401" s="18"/>
      <c r="H401" s="18"/>
      <c r="I401" s="18"/>
      <c r="J401" s="18"/>
      <c r="K401" s="18"/>
      <c r="L401" s="18">
        <v>15</v>
      </c>
      <c r="M401" s="14" t="s">
        <v>7</v>
      </c>
      <c r="N401" s="18">
        <f>B401*L401/100</f>
        <v>426.75</v>
      </c>
      <c r="O401" s="18"/>
      <c r="P401" s="18"/>
      <c r="Q401" s="18"/>
      <c r="R401" s="18">
        <v>100</v>
      </c>
      <c r="S401" s="18"/>
      <c r="T401" s="18">
        <v>531</v>
      </c>
      <c r="U401" s="18"/>
      <c r="V401" s="18"/>
      <c r="W401" s="18">
        <v>225</v>
      </c>
      <c r="X401" s="5"/>
      <c r="Y401" s="5"/>
      <c r="Z401" s="5"/>
    </row>
    <row r="402" spans="1:26" ht="22.5">
      <c r="A402" s="13" t="s">
        <v>31</v>
      </c>
      <c r="B402" s="18">
        <v>2845</v>
      </c>
      <c r="C402" s="18">
        <v>50</v>
      </c>
      <c r="D402" s="14" t="s">
        <v>7</v>
      </c>
      <c r="E402" s="18">
        <f t="shared" si="6"/>
        <v>1422.5</v>
      </c>
      <c r="F402" s="18"/>
      <c r="G402" s="18"/>
      <c r="H402" s="18"/>
      <c r="I402" s="18">
        <v>15</v>
      </c>
      <c r="J402" s="14" t="s">
        <v>7</v>
      </c>
      <c r="K402" s="18">
        <f>B402*I402%</f>
        <v>426.75</v>
      </c>
      <c r="L402" s="18"/>
      <c r="M402" s="18"/>
      <c r="N402" s="18"/>
      <c r="O402" s="18">
        <v>25</v>
      </c>
      <c r="P402" s="14" t="s">
        <v>7</v>
      </c>
      <c r="Q402" s="18">
        <v>34</v>
      </c>
      <c r="R402" s="18"/>
      <c r="S402" s="18"/>
      <c r="T402" s="18"/>
      <c r="U402" s="18"/>
      <c r="V402" s="18"/>
      <c r="W402" s="18">
        <v>30</v>
      </c>
      <c r="X402" s="5"/>
      <c r="Y402" s="5"/>
      <c r="Z402" s="5"/>
    </row>
    <row r="403" spans="1:26" ht="22.5">
      <c r="A403" s="13" t="s">
        <v>29</v>
      </c>
      <c r="B403" s="18">
        <v>1676</v>
      </c>
      <c r="C403" s="18">
        <v>75</v>
      </c>
      <c r="D403" s="14" t="s">
        <v>7</v>
      </c>
      <c r="E403" s="18">
        <f t="shared" si="6"/>
        <v>1257</v>
      </c>
      <c r="F403" s="18"/>
      <c r="G403" s="18"/>
      <c r="H403" s="18"/>
      <c r="I403" s="18"/>
      <c r="J403" s="18"/>
      <c r="K403" s="18"/>
      <c r="L403" s="18"/>
      <c r="M403" s="18"/>
      <c r="N403" s="18"/>
      <c r="O403" s="18">
        <v>25</v>
      </c>
      <c r="P403" s="14" t="s">
        <v>7</v>
      </c>
      <c r="Q403" s="18">
        <v>101</v>
      </c>
      <c r="R403" s="18">
        <v>100</v>
      </c>
      <c r="S403" s="18"/>
      <c r="T403" s="18">
        <v>242</v>
      </c>
      <c r="U403" s="18"/>
      <c r="V403" s="18"/>
      <c r="W403" s="18">
        <v>210</v>
      </c>
      <c r="X403" s="5"/>
      <c r="Y403" s="5"/>
      <c r="Z403" s="5"/>
    </row>
    <row r="404" spans="1:26" ht="22.5">
      <c r="A404" s="13" t="s">
        <v>31</v>
      </c>
      <c r="B404" s="18">
        <v>2776</v>
      </c>
      <c r="C404" s="18">
        <v>50</v>
      </c>
      <c r="D404" s="14" t="s">
        <v>7</v>
      </c>
      <c r="E404" s="18">
        <f t="shared" si="6"/>
        <v>1388</v>
      </c>
      <c r="F404" s="18">
        <v>15</v>
      </c>
      <c r="G404" s="14" t="s">
        <v>7</v>
      </c>
      <c r="H404" s="18">
        <f>B404*F404/100</f>
        <v>416.4</v>
      </c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>
        <v>270</v>
      </c>
      <c r="X404" s="5"/>
      <c r="Y404" s="5"/>
      <c r="Z404" s="5"/>
    </row>
    <row r="405" spans="1:26" ht="12.75">
      <c r="A405" s="13" t="s">
        <v>45</v>
      </c>
      <c r="B405" s="18">
        <v>3211</v>
      </c>
      <c r="C405" s="18">
        <v>75</v>
      </c>
      <c r="D405" s="14" t="s">
        <v>7</v>
      </c>
      <c r="E405" s="18">
        <f t="shared" si="6"/>
        <v>2408.25</v>
      </c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>
        <v>300</v>
      </c>
      <c r="X405" s="5"/>
      <c r="Y405" s="5"/>
      <c r="Z405" s="5"/>
    </row>
    <row r="406" spans="1:26" ht="12.75">
      <c r="A406" s="13" t="s">
        <v>25</v>
      </c>
      <c r="B406" s="18">
        <v>5345</v>
      </c>
      <c r="C406" s="18">
        <v>75</v>
      </c>
      <c r="D406" s="14" t="s">
        <v>7</v>
      </c>
      <c r="E406" s="18">
        <f t="shared" si="6"/>
        <v>4008.75</v>
      </c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>
        <v>150</v>
      </c>
      <c r="X406" s="5">
        <v>5345</v>
      </c>
      <c r="Y406" s="5">
        <v>386</v>
      </c>
      <c r="Z406" s="5">
        <v>1766</v>
      </c>
    </row>
    <row r="407" spans="1:26" ht="12.75">
      <c r="A407" s="13" t="s">
        <v>30</v>
      </c>
      <c r="B407" s="18">
        <v>1693</v>
      </c>
      <c r="C407" s="18">
        <v>75</v>
      </c>
      <c r="D407" s="14" t="s">
        <v>7</v>
      </c>
      <c r="E407" s="18">
        <f t="shared" si="6"/>
        <v>1269.75</v>
      </c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>
        <v>100</v>
      </c>
      <c r="S407" s="18"/>
      <c r="T407" s="18">
        <v>245</v>
      </c>
      <c r="U407" s="18"/>
      <c r="V407" s="18"/>
      <c r="W407" s="18">
        <v>0</v>
      </c>
      <c r="X407" s="5"/>
      <c r="Y407" s="5"/>
      <c r="Z407" s="5"/>
    </row>
    <row r="408" spans="1:26" ht="12.75">
      <c r="A408" s="13" t="s">
        <v>31</v>
      </c>
      <c r="B408" s="18">
        <v>2845</v>
      </c>
      <c r="C408" s="18">
        <v>75</v>
      </c>
      <c r="D408" s="14" t="s">
        <v>7</v>
      </c>
      <c r="E408" s="18">
        <f t="shared" si="6"/>
        <v>2133.75</v>
      </c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>
        <v>0</v>
      </c>
      <c r="X408" s="5"/>
      <c r="Y408" s="5"/>
      <c r="Z408" s="5"/>
    </row>
    <row r="409" spans="1:26" ht="22.5">
      <c r="A409" s="13" t="s">
        <v>29</v>
      </c>
      <c r="B409" s="18">
        <v>1718</v>
      </c>
      <c r="C409" s="18">
        <v>75</v>
      </c>
      <c r="D409" s="14" t="s">
        <v>7</v>
      </c>
      <c r="E409" s="18">
        <f t="shared" si="6"/>
        <v>1288.5</v>
      </c>
      <c r="F409" s="18"/>
      <c r="G409" s="18"/>
      <c r="H409" s="18"/>
      <c r="I409" s="18"/>
      <c r="J409" s="18"/>
      <c r="K409" s="18"/>
      <c r="L409" s="18">
        <v>15</v>
      </c>
      <c r="M409" s="14" t="s">
        <v>7</v>
      </c>
      <c r="N409" s="18">
        <f>B409*L409/100</f>
        <v>257.7</v>
      </c>
      <c r="O409" s="18"/>
      <c r="P409" s="18"/>
      <c r="Q409" s="18"/>
      <c r="R409" s="18">
        <v>100</v>
      </c>
      <c r="S409" s="18"/>
      <c r="T409" s="18">
        <v>455</v>
      </c>
      <c r="U409" s="18"/>
      <c r="V409" s="18"/>
      <c r="W409" s="18">
        <v>300</v>
      </c>
      <c r="X409" s="5"/>
      <c r="Y409" s="5"/>
      <c r="Z409" s="5"/>
    </row>
    <row r="410" spans="1:26" ht="22.5">
      <c r="A410" s="13" t="s">
        <v>31</v>
      </c>
      <c r="B410" s="18">
        <v>2845</v>
      </c>
      <c r="C410" s="18">
        <v>75</v>
      </c>
      <c r="D410" s="14" t="s">
        <v>7</v>
      </c>
      <c r="E410" s="18">
        <f t="shared" si="6"/>
        <v>2133.75</v>
      </c>
      <c r="F410" s="18"/>
      <c r="G410" s="18"/>
      <c r="H410" s="18"/>
      <c r="I410" s="18"/>
      <c r="J410" s="18"/>
      <c r="K410" s="18"/>
      <c r="L410" s="18">
        <v>15</v>
      </c>
      <c r="M410" s="14" t="s">
        <v>7</v>
      </c>
      <c r="N410" s="18">
        <f>B410*L410/100</f>
        <v>426.75</v>
      </c>
      <c r="O410" s="18"/>
      <c r="P410" s="18"/>
      <c r="Q410" s="18"/>
      <c r="R410" s="18">
        <v>100</v>
      </c>
      <c r="S410" s="18"/>
      <c r="T410" s="18">
        <v>411</v>
      </c>
      <c r="U410" s="18"/>
      <c r="V410" s="18"/>
      <c r="W410" s="18">
        <v>120</v>
      </c>
      <c r="X410" s="5"/>
      <c r="Y410" s="5"/>
      <c r="Z410" s="5"/>
    </row>
    <row r="411" spans="1:26" ht="22.5">
      <c r="A411" s="13" t="s">
        <v>29</v>
      </c>
      <c r="B411" s="18">
        <v>1718</v>
      </c>
      <c r="C411" s="18">
        <v>75</v>
      </c>
      <c r="D411" s="14" t="s">
        <v>7</v>
      </c>
      <c r="E411" s="18">
        <f t="shared" si="6"/>
        <v>1288.5</v>
      </c>
      <c r="F411" s="18"/>
      <c r="G411" s="18"/>
      <c r="H411" s="18"/>
      <c r="I411" s="18"/>
      <c r="J411" s="18"/>
      <c r="K411" s="18"/>
      <c r="L411" s="18">
        <v>15</v>
      </c>
      <c r="M411" s="14" t="s">
        <v>7</v>
      </c>
      <c r="N411" s="18">
        <f>B411*L411/100</f>
        <v>257.7</v>
      </c>
      <c r="O411" s="18"/>
      <c r="P411" s="18"/>
      <c r="Q411" s="18"/>
      <c r="R411" s="18">
        <v>100</v>
      </c>
      <c r="S411" s="18"/>
      <c r="T411" s="18">
        <v>321</v>
      </c>
      <c r="U411" s="18"/>
      <c r="V411" s="18"/>
      <c r="W411" s="18">
        <v>300</v>
      </c>
      <c r="X411" s="5"/>
      <c r="Y411" s="5"/>
      <c r="Z411" s="5"/>
    </row>
    <row r="412" spans="1:26" ht="22.5">
      <c r="A412" s="13" t="s">
        <v>47</v>
      </c>
      <c r="B412" s="18">
        <v>2563</v>
      </c>
      <c r="C412" s="18">
        <v>75</v>
      </c>
      <c r="D412" s="14" t="s">
        <v>7</v>
      </c>
      <c r="E412" s="18">
        <f t="shared" si="6"/>
        <v>1922.25</v>
      </c>
      <c r="F412" s="18"/>
      <c r="G412" s="18"/>
      <c r="H412" s="18"/>
      <c r="I412" s="18"/>
      <c r="J412" s="18"/>
      <c r="K412" s="18"/>
      <c r="L412" s="18">
        <v>15</v>
      </c>
      <c r="M412" s="14" t="s">
        <v>7</v>
      </c>
      <c r="N412" s="18">
        <f>B412*L412/100</f>
        <v>384.45</v>
      </c>
      <c r="O412" s="18"/>
      <c r="P412" s="18"/>
      <c r="Q412" s="18"/>
      <c r="R412" s="18">
        <v>100</v>
      </c>
      <c r="S412" s="18"/>
      <c r="T412" s="18">
        <v>633</v>
      </c>
      <c r="U412" s="18"/>
      <c r="V412" s="18"/>
      <c r="W412" s="18">
        <v>300</v>
      </c>
      <c r="X412" s="5"/>
      <c r="Y412" s="5"/>
      <c r="Z412" s="5"/>
    </row>
    <row r="413" spans="1:26" ht="22.5">
      <c r="A413" s="13" t="s">
        <v>31</v>
      </c>
      <c r="B413" s="18">
        <v>2708</v>
      </c>
      <c r="C413" s="18">
        <v>75</v>
      </c>
      <c r="D413" s="14" t="s">
        <v>7</v>
      </c>
      <c r="E413" s="18">
        <f t="shared" si="6"/>
        <v>2031</v>
      </c>
      <c r="F413" s="18"/>
      <c r="G413" s="18"/>
      <c r="H413" s="18"/>
      <c r="I413" s="18"/>
      <c r="J413" s="18"/>
      <c r="K413" s="18"/>
      <c r="L413" s="18"/>
      <c r="M413" s="18"/>
      <c r="N413" s="18"/>
      <c r="O413" s="18">
        <v>25</v>
      </c>
      <c r="P413" s="14" t="s">
        <v>7</v>
      </c>
      <c r="Q413" s="18">
        <v>65</v>
      </c>
      <c r="R413" s="18">
        <v>100</v>
      </c>
      <c r="S413" s="18"/>
      <c r="T413" s="18">
        <v>392</v>
      </c>
      <c r="U413" s="18"/>
      <c r="V413" s="18"/>
      <c r="W413" s="18">
        <v>300</v>
      </c>
      <c r="X413" s="5"/>
      <c r="Y413" s="5"/>
      <c r="Z413" s="5"/>
    </row>
    <row r="414" spans="1:26" ht="12.75">
      <c r="A414" s="13" t="s">
        <v>41</v>
      </c>
      <c r="B414" s="18">
        <v>2229</v>
      </c>
      <c r="C414" s="18">
        <v>50</v>
      </c>
      <c r="D414" s="14" t="s">
        <v>7</v>
      </c>
      <c r="E414" s="18">
        <f t="shared" si="6"/>
        <v>1114.5</v>
      </c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>
        <v>285</v>
      </c>
      <c r="X414" s="5"/>
      <c r="Y414" s="5"/>
      <c r="Z414" s="5"/>
    </row>
    <row r="415" spans="1:26" ht="22.5">
      <c r="A415" s="13" t="s">
        <v>26</v>
      </c>
      <c r="B415" s="18">
        <v>3353</v>
      </c>
      <c r="C415" s="18">
        <v>50</v>
      </c>
      <c r="D415" s="14" t="s">
        <v>7</v>
      </c>
      <c r="E415" s="18">
        <f t="shared" si="6"/>
        <v>1676.5</v>
      </c>
      <c r="F415" s="18"/>
      <c r="G415" s="18"/>
      <c r="H415" s="18"/>
      <c r="I415" s="18">
        <v>15</v>
      </c>
      <c r="J415" s="14" t="s">
        <v>7</v>
      </c>
      <c r="K415" s="18">
        <f>B415*I415%</f>
        <v>502.95</v>
      </c>
      <c r="L415" s="18">
        <v>15</v>
      </c>
      <c r="M415" s="14" t="s">
        <v>7</v>
      </c>
      <c r="N415" s="18">
        <f>B415*L415/100</f>
        <v>502.95</v>
      </c>
      <c r="O415" s="18"/>
      <c r="P415" s="18"/>
      <c r="Q415" s="18"/>
      <c r="R415" s="18">
        <v>100</v>
      </c>
      <c r="S415" s="18"/>
      <c r="T415" s="18">
        <v>727</v>
      </c>
      <c r="U415" s="18"/>
      <c r="V415" s="18"/>
      <c r="W415" s="18">
        <v>165</v>
      </c>
      <c r="X415" s="5"/>
      <c r="Y415" s="5"/>
      <c r="Z415" s="5"/>
    </row>
    <row r="416" spans="1:26" ht="12.75">
      <c r="A416" s="13" t="s">
        <v>45</v>
      </c>
      <c r="B416" s="18">
        <v>2912</v>
      </c>
      <c r="C416" s="18">
        <v>75</v>
      </c>
      <c r="D416" s="14" t="s">
        <v>7</v>
      </c>
      <c r="E416" s="18">
        <f t="shared" si="6"/>
        <v>2184</v>
      </c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>
        <v>300</v>
      </c>
      <c r="X416" s="5"/>
      <c r="Y416" s="5"/>
      <c r="Z416" s="5"/>
    </row>
    <row r="417" spans="1:26" ht="12.75">
      <c r="A417" s="13" t="s">
        <v>43</v>
      </c>
      <c r="B417" s="18">
        <v>5550</v>
      </c>
      <c r="C417" s="18">
        <v>50</v>
      </c>
      <c r="D417" s="14" t="s">
        <v>7</v>
      </c>
      <c r="E417" s="18">
        <f t="shared" si="6"/>
        <v>2775</v>
      </c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>
        <v>300</v>
      </c>
      <c r="X417" s="5"/>
      <c r="Y417" s="5"/>
      <c r="Z417" s="5"/>
    </row>
    <row r="418" spans="1:26" ht="22.5">
      <c r="A418" s="13" t="s">
        <v>29</v>
      </c>
      <c r="B418" s="18">
        <v>1636</v>
      </c>
      <c r="C418" s="18">
        <v>75</v>
      </c>
      <c r="D418" s="14" t="s">
        <v>7</v>
      </c>
      <c r="E418" s="18">
        <f t="shared" si="6"/>
        <v>1227</v>
      </c>
      <c r="F418" s="18"/>
      <c r="G418" s="18"/>
      <c r="H418" s="18"/>
      <c r="I418" s="18"/>
      <c r="J418" s="18"/>
      <c r="K418" s="18"/>
      <c r="L418" s="18"/>
      <c r="M418" s="18"/>
      <c r="N418" s="18"/>
      <c r="O418" s="18">
        <v>25</v>
      </c>
      <c r="P418" s="14" t="s">
        <v>7</v>
      </c>
      <c r="Q418" s="18">
        <v>99</v>
      </c>
      <c r="R418" s="18">
        <v>100</v>
      </c>
      <c r="S418" s="18"/>
      <c r="T418" s="18">
        <v>306</v>
      </c>
      <c r="U418" s="18"/>
      <c r="V418" s="18"/>
      <c r="W418" s="18">
        <v>300</v>
      </c>
      <c r="X418" s="5"/>
      <c r="Y418" s="5"/>
      <c r="Z418" s="5"/>
    </row>
    <row r="419" spans="1:26" ht="12.75">
      <c r="A419" s="13" t="s">
        <v>34</v>
      </c>
      <c r="B419" s="18">
        <v>4200</v>
      </c>
      <c r="C419" s="18">
        <v>75</v>
      </c>
      <c r="D419" s="14" t="s">
        <v>7</v>
      </c>
      <c r="E419" s="18">
        <f t="shared" si="6"/>
        <v>3150</v>
      </c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>
        <v>300</v>
      </c>
      <c r="X419" s="5">
        <v>4200</v>
      </c>
      <c r="Y419" s="5">
        <v>1214</v>
      </c>
      <c r="Z419" s="5">
        <v>925</v>
      </c>
    </row>
    <row r="420" spans="1:26" ht="22.5">
      <c r="A420" s="13" t="s">
        <v>69</v>
      </c>
      <c r="B420" s="18">
        <v>2831</v>
      </c>
      <c r="C420" s="18">
        <v>75</v>
      </c>
      <c r="D420" s="14" t="s">
        <v>7</v>
      </c>
      <c r="E420" s="18">
        <f t="shared" si="6"/>
        <v>2123.25</v>
      </c>
      <c r="F420" s="18"/>
      <c r="G420" s="18"/>
      <c r="H420" s="18"/>
      <c r="I420" s="18"/>
      <c r="J420" s="18"/>
      <c r="K420" s="18"/>
      <c r="L420" s="18">
        <v>15</v>
      </c>
      <c r="M420" s="14" t="s">
        <v>7</v>
      </c>
      <c r="N420" s="18">
        <f>B420*L420/100</f>
        <v>424.65</v>
      </c>
      <c r="O420" s="18"/>
      <c r="P420" s="18"/>
      <c r="Q420" s="18"/>
      <c r="R420" s="18">
        <v>100</v>
      </c>
      <c r="S420" s="18"/>
      <c r="T420" s="18">
        <v>648</v>
      </c>
      <c r="U420" s="18"/>
      <c r="V420" s="18"/>
      <c r="W420" s="18">
        <v>225</v>
      </c>
      <c r="X420" s="5"/>
      <c r="Y420" s="5"/>
      <c r="Z420" s="5"/>
    </row>
    <row r="421" spans="1:26" ht="22.5">
      <c r="A421" s="13" t="s">
        <v>29</v>
      </c>
      <c r="B421" s="18">
        <v>1676</v>
      </c>
      <c r="C421" s="18">
        <v>75</v>
      </c>
      <c r="D421" s="14" t="s">
        <v>7</v>
      </c>
      <c r="E421" s="18">
        <f t="shared" si="6"/>
        <v>1257</v>
      </c>
      <c r="F421" s="18"/>
      <c r="G421" s="18"/>
      <c r="H421" s="18"/>
      <c r="I421" s="18"/>
      <c r="J421" s="18"/>
      <c r="K421" s="18"/>
      <c r="L421" s="18"/>
      <c r="M421" s="18"/>
      <c r="N421" s="18"/>
      <c r="O421" s="18">
        <v>25</v>
      </c>
      <c r="P421" s="14" t="s">
        <v>7</v>
      </c>
      <c r="Q421" s="18">
        <v>40</v>
      </c>
      <c r="R421" s="18">
        <v>100</v>
      </c>
      <c r="S421" s="18"/>
      <c r="T421" s="18">
        <v>242</v>
      </c>
      <c r="U421" s="18"/>
      <c r="V421" s="18"/>
      <c r="W421" s="18">
        <v>300</v>
      </c>
      <c r="X421" s="5"/>
      <c r="Y421" s="5"/>
      <c r="Z421" s="5"/>
    </row>
    <row r="422" spans="1:26" ht="22.5">
      <c r="A422" s="13" t="s">
        <v>30</v>
      </c>
      <c r="B422" s="18">
        <v>1652</v>
      </c>
      <c r="C422" s="18">
        <v>75</v>
      </c>
      <c r="D422" s="14" t="s">
        <v>7</v>
      </c>
      <c r="E422" s="18">
        <f t="shared" si="6"/>
        <v>1239</v>
      </c>
      <c r="F422" s="18"/>
      <c r="G422" s="18"/>
      <c r="H422" s="18"/>
      <c r="I422" s="18">
        <v>15</v>
      </c>
      <c r="J422" s="14" t="s">
        <v>7</v>
      </c>
      <c r="K422" s="18">
        <f>B422*I422%</f>
        <v>247.79999999999998</v>
      </c>
      <c r="L422" s="18"/>
      <c r="M422" s="18"/>
      <c r="N422" s="18"/>
      <c r="O422" s="18"/>
      <c r="P422" s="18"/>
      <c r="Q422" s="18"/>
      <c r="R422" s="18">
        <v>100</v>
      </c>
      <c r="S422" s="18"/>
      <c r="T422" s="18">
        <v>119</v>
      </c>
      <c r="U422" s="18"/>
      <c r="V422" s="18"/>
      <c r="W422" s="18">
        <v>225</v>
      </c>
      <c r="X422" s="5"/>
      <c r="Y422" s="5"/>
      <c r="Z422" s="5"/>
    </row>
    <row r="423" spans="1:26" ht="22.5">
      <c r="A423" s="13" t="s">
        <v>52</v>
      </c>
      <c r="B423" s="18">
        <v>2229</v>
      </c>
      <c r="C423" s="18">
        <v>50</v>
      </c>
      <c r="D423" s="14" t="s">
        <v>7</v>
      </c>
      <c r="E423" s="18">
        <f t="shared" si="6"/>
        <v>1114.5</v>
      </c>
      <c r="F423" s="18">
        <v>15</v>
      </c>
      <c r="G423" s="14" t="s">
        <v>7</v>
      </c>
      <c r="H423" s="18">
        <f>B423*F423/100</f>
        <v>334.35</v>
      </c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>
        <v>285</v>
      </c>
      <c r="X423" s="5"/>
      <c r="Y423" s="5"/>
      <c r="Z423" s="5"/>
    </row>
    <row r="424" spans="1:26" ht="22.5">
      <c r="A424" s="13" t="s">
        <v>31</v>
      </c>
      <c r="B424" s="18">
        <v>2708</v>
      </c>
      <c r="C424" s="18">
        <v>75</v>
      </c>
      <c r="D424" s="14" t="s">
        <v>7</v>
      </c>
      <c r="E424" s="18">
        <f t="shared" si="6"/>
        <v>2031</v>
      </c>
      <c r="F424" s="18"/>
      <c r="G424" s="18"/>
      <c r="H424" s="18"/>
      <c r="I424" s="18"/>
      <c r="J424" s="18"/>
      <c r="K424" s="18"/>
      <c r="L424" s="18">
        <v>15</v>
      </c>
      <c r="M424" s="14" t="s">
        <v>7</v>
      </c>
      <c r="N424" s="18">
        <f>B424*L424/100</f>
        <v>406.2</v>
      </c>
      <c r="O424" s="18"/>
      <c r="P424" s="18"/>
      <c r="Q424" s="18"/>
      <c r="R424" s="18">
        <v>100</v>
      </c>
      <c r="S424" s="18"/>
      <c r="T424" s="18">
        <v>587</v>
      </c>
      <c r="U424" s="18"/>
      <c r="V424" s="18"/>
      <c r="W424" s="18">
        <v>150</v>
      </c>
      <c r="X424" s="5"/>
      <c r="Y424" s="5"/>
      <c r="Z424" s="5"/>
    </row>
    <row r="425" spans="1:26" ht="22.5">
      <c r="A425" s="13" t="s">
        <v>29</v>
      </c>
      <c r="B425" s="18">
        <v>1718</v>
      </c>
      <c r="C425" s="18">
        <v>75</v>
      </c>
      <c r="D425" s="14" t="s">
        <v>7</v>
      </c>
      <c r="E425" s="18">
        <f t="shared" si="6"/>
        <v>1288.5</v>
      </c>
      <c r="F425" s="18"/>
      <c r="G425" s="18"/>
      <c r="H425" s="18"/>
      <c r="I425" s="18"/>
      <c r="J425" s="18"/>
      <c r="K425" s="18"/>
      <c r="L425" s="18">
        <v>15</v>
      </c>
      <c r="M425" s="14" t="s">
        <v>7</v>
      </c>
      <c r="N425" s="18">
        <f>B425*L425/100</f>
        <v>257.7</v>
      </c>
      <c r="O425" s="18"/>
      <c r="P425" s="18"/>
      <c r="Q425" s="18"/>
      <c r="R425" s="18">
        <v>100</v>
      </c>
      <c r="S425" s="18"/>
      <c r="T425" s="18">
        <v>321</v>
      </c>
      <c r="U425" s="18"/>
      <c r="V425" s="18"/>
      <c r="W425" s="18">
        <v>165</v>
      </c>
      <c r="X425" s="5"/>
      <c r="Y425" s="5"/>
      <c r="Z425" s="5"/>
    </row>
    <row r="426" spans="1:26" ht="22.5">
      <c r="A426" s="13" t="s">
        <v>32</v>
      </c>
      <c r="B426" s="18">
        <v>2040</v>
      </c>
      <c r="C426" s="18">
        <v>50</v>
      </c>
      <c r="D426" s="14" t="s">
        <v>7</v>
      </c>
      <c r="E426" s="18">
        <f t="shared" si="6"/>
        <v>1020</v>
      </c>
      <c r="F426" s="18">
        <v>15</v>
      </c>
      <c r="G426" s="14" t="s">
        <v>7</v>
      </c>
      <c r="H426" s="18">
        <f>B426*F426/100</f>
        <v>306</v>
      </c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>
        <v>270</v>
      </c>
      <c r="X426" s="5"/>
      <c r="Y426" s="5"/>
      <c r="Z426" s="5"/>
    </row>
    <row r="427" spans="1:26" ht="22.5">
      <c r="A427" s="13" t="s">
        <v>31</v>
      </c>
      <c r="B427" s="18">
        <v>2845</v>
      </c>
      <c r="C427" s="18">
        <v>50</v>
      </c>
      <c r="D427" s="14" t="s">
        <v>7</v>
      </c>
      <c r="E427" s="18">
        <f t="shared" si="6"/>
        <v>1422.5</v>
      </c>
      <c r="F427" s="18"/>
      <c r="G427" s="18"/>
      <c r="H427" s="18"/>
      <c r="I427" s="18">
        <v>15</v>
      </c>
      <c r="J427" s="14" t="s">
        <v>7</v>
      </c>
      <c r="K427" s="18">
        <f>B427*I427%</f>
        <v>426.75</v>
      </c>
      <c r="L427" s="18">
        <v>15</v>
      </c>
      <c r="M427" s="14" t="s">
        <v>7</v>
      </c>
      <c r="N427" s="18">
        <f>B427*L427/100</f>
        <v>426.75</v>
      </c>
      <c r="O427" s="18"/>
      <c r="P427" s="18"/>
      <c r="Q427" s="18"/>
      <c r="R427" s="18">
        <v>100</v>
      </c>
      <c r="S427" s="18"/>
      <c r="T427" s="18">
        <v>617</v>
      </c>
      <c r="U427" s="18"/>
      <c r="V427" s="18"/>
      <c r="W427" s="18">
        <v>300</v>
      </c>
      <c r="X427" s="5"/>
      <c r="Y427" s="5"/>
      <c r="Z427" s="5"/>
    </row>
    <row r="428" spans="1:26" ht="22.5">
      <c r="A428" s="13" t="s">
        <v>29</v>
      </c>
      <c r="B428" s="18">
        <v>1558</v>
      </c>
      <c r="C428" s="18">
        <v>75</v>
      </c>
      <c r="D428" s="14" t="s">
        <v>7</v>
      </c>
      <c r="E428" s="18">
        <f t="shared" si="6"/>
        <v>1168.5</v>
      </c>
      <c r="F428" s="18"/>
      <c r="G428" s="18"/>
      <c r="H428" s="18"/>
      <c r="I428" s="18"/>
      <c r="J428" s="18"/>
      <c r="K428" s="18"/>
      <c r="L428" s="18">
        <v>15</v>
      </c>
      <c r="M428" s="14" t="s">
        <v>7</v>
      </c>
      <c r="N428" s="18">
        <f>B428*L428/100</f>
        <v>233.7</v>
      </c>
      <c r="O428" s="18"/>
      <c r="P428" s="18"/>
      <c r="Q428" s="18"/>
      <c r="R428" s="18">
        <v>100</v>
      </c>
      <c r="S428" s="18"/>
      <c r="T428" s="18">
        <v>225</v>
      </c>
      <c r="U428" s="18"/>
      <c r="V428" s="18"/>
      <c r="W428" s="18">
        <v>150</v>
      </c>
      <c r="X428" s="5"/>
      <c r="Y428" s="5"/>
      <c r="Z428" s="5"/>
    </row>
    <row r="429" spans="1:26" ht="22.5">
      <c r="A429" s="13" t="s">
        <v>29</v>
      </c>
      <c r="B429" s="18">
        <v>1636</v>
      </c>
      <c r="C429" s="18">
        <v>75</v>
      </c>
      <c r="D429" s="14" t="s">
        <v>7</v>
      </c>
      <c r="E429" s="18">
        <f t="shared" si="6"/>
        <v>1227</v>
      </c>
      <c r="F429" s="18"/>
      <c r="G429" s="18"/>
      <c r="H429" s="18"/>
      <c r="I429" s="18"/>
      <c r="J429" s="18"/>
      <c r="K429" s="18"/>
      <c r="L429" s="18"/>
      <c r="M429" s="18"/>
      <c r="N429" s="18"/>
      <c r="O429" s="18">
        <v>25</v>
      </c>
      <c r="P429" s="14" t="s">
        <v>7</v>
      </c>
      <c r="Q429" s="18">
        <v>39</v>
      </c>
      <c r="R429" s="18">
        <v>100</v>
      </c>
      <c r="S429" s="18"/>
      <c r="T429" s="18">
        <v>355</v>
      </c>
      <c r="U429" s="18"/>
      <c r="V429" s="18"/>
      <c r="W429" s="18">
        <v>300</v>
      </c>
      <c r="X429" s="5"/>
      <c r="Y429" s="5"/>
      <c r="Z429" s="5"/>
    </row>
    <row r="430" spans="1:26" ht="22.5">
      <c r="A430" s="13" t="s">
        <v>29</v>
      </c>
      <c r="B430" s="18">
        <v>1718</v>
      </c>
      <c r="C430" s="18">
        <v>75</v>
      </c>
      <c r="D430" s="14" t="s">
        <v>7</v>
      </c>
      <c r="E430" s="18">
        <f t="shared" si="6"/>
        <v>1288.5</v>
      </c>
      <c r="F430" s="18"/>
      <c r="G430" s="18"/>
      <c r="H430" s="18"/>
      <c r="I430" s="18"/>
      <c r="J430" s="18"/>
      <c r="K430" s="18"/>
      <c r="L430" s="18">
        <v>15</v>
      </c>
      <c r="M430" s="14" t="s">
        <v>7</v>
      </c>
      <c r="N430" s="18">
        <f>B430*L430/100</f>
        <v>257.7</v>
      </c>
      <c r="O430" s="18"/>
      <c r="P430" s="18"/>
      <c r="Q430" s="18"/>
      <c r="R430" s="18">
        <v>100</v>
      </c>
      <c r="S430" s="18"/>
      <c r="T430" s="18">
        <v>352</v>
      </c>
      <c r="U430" s="18"/>
      <c r="V430" s="18"/>
      <c r="W430" s="18">
        <v>210</v>
      </c>
      <c r="X430" s="5"/>
      <c r="Y430" s="5"/>
      <c r="Z430" s="5"/>
    </row>
    <row r="431" spans="1:26" ht="22.5">
      <c r="A431" s="13" t="s">
        <v>29</v>
      </c>
      <c r="B431" s="18">
        <v>1718</v>
      </c>
      <c r="C431" s="18">
        <v>75</v>
      </c>
      <c r="D431" s="14" t="s">
        <v>7</v>
      </c>
      <c r="E431" s="18">
        <f t="shared" si="6"/>
        <v>1288.5</v>
      </c>
      <c r="F431" s="18"/>
      <c r="G431" s="18"/>
      <c r="H431" s="18"/>
      <c r="I431" s="18"/>
      <c r="J431" s="18"/>
      <c r="K431" s="18"/>
      <c r="L431" s="18">
        <v>15</v>
      </c>
      <c r="M431" s="14" t="s">
        <v>7</v>
      </c>
      <c r="N431" s="18">
        <f>B431*L431/100</f>
        <v>257.7</v>
      </c>
      <c r="O431" s="18"/>
      <c r="P431" s="18"/>
      <c r="Q431" s="18"/>
      <c r="R431" s="18">
        <v>100</v>
      </c>
      <c r="S431" s="18"/>
      <c r="T431" s="18">
        <v>373</v>
      </c>
      <c r="U431" s="18"/>
      <c r="V431" s="18"/>
      <c r="W431" s="18">
        <v>150</v>
      </c>
      <c r="X431" s="5"/>
      <c r="Y431" s="5"/>
      <c r="Z431" s="5"/>
    </row>
    <row r="432" spans="1:26" ht="22.5">
      <c r="A432" s="13" t="s">
        <v>29</v>
      </c>
      <c r="B432" s="18">
        <v>1676</v>
      </c>
      <c r="C432" s="18">
        <v>75</v>
      </c>
      <c r="D432" s="14" t="s">
        <v>7</v>
      </c>
      <c r="E432" s="18">
        <f t="shared" si="6"/>
        <v>1257</v>
      </c>
      <c r="F432" s="18"/>
      <c r="G432" s="18"/>
      <c r="H432" s="18"/>
      <c r="I432" s="18"/>
      <c r="J432" s="18"/>
      <c r="K432" s="18"/>
      <c r="L432" s="18">
        <v>15</v>
      </c>
      <c r="M432" s="14" t="s">
        <v>7</v>
      </c>
      <c r="N432" s="18">
        <f>B432*L432/100</f>
        <v>251.4</v>
      </c>
      <c r="O432" s="18"/>
      <c r="P432" s="18"/>
      <c r="Q432" s="18"/>
      <c r="R432" s="18">
        <v>100</v>
      </c>
      <c r="S432" s="18"/>
      <c r="T432" s="18">
        <v>394</v>
      </c>
      <c r="U432" s="18"/>
      <c r="V432" s="18"/>
      <c r="W432" s="18">
        <v>300</v>
      </c>
      <c r="X432" s="5"/>
      <c r="Y432" s="5"/>
      <c r="Z432" s="5"/>
    </row>
    <row r="433" spans="1:26" ht="22.5">
      <c r="A433" s="13" t="s">
        <v>31</v>
      </c>
      <c r="B433" s="18">
        <v>2708</v>
      </c>
      <c r="C433" s="18">
        <v>75</v>
      </c>
      <c r="D433" s="14" t="s">
        <v>7</v>
      </c>
      <c r="E433" s="18">
        <f t="shared" si="6"/>
        <v>2031</v>
      </c>
      <c r="F433" s="18"/>
      <c r="G433" s="18"/>
      <c r="H433" s="18"/>
      <c r="I433" s="18"/>
      <c r="J433" s="18"/>
      <c r="K433" s="18"/>
      <c r="L433" s="18"/>
      <c r="M433" s="18"/>
      <c r="N433" s="18"/>
      <c r="O433" s="18">
        <v>25</v>
      </c>
      <c r="P433" s="14" t="s">
        <v>7</v>
      </c>
      <c r="Q433" s="18">
        <v>65</v>
      </c>
      <c r="R433" s="18">
        <v>100</v>
      </c>
      <c r="S433" s="18"/>
      <c r="T433" s="18">
        <v>82</v>
      </c>
      <c r="U433" s="18"/>
      <c r="V433" s="18"/>
      <c r="W433" s="18">
        <v>195</v>
      </c>
      <c r="X433" s="5"/>
      <c r="Y433" s="5"/>
      <c r="Z433" s="5"/>
    </row>
    <row r="434" spans="1:26" ht="22.5">
      <c r="A434" s="13" t="s">
        <v>31</v>
      </c>
      <c r="B434" s="18">
        <v>2845</v>
      </c>
      <c r="C434" s="18">
        <v>75</v>
      </c>
      <c r="D434" s="14" t="s">
        <v>7</v>
      </c>
      <c r="E434" s="18">
        <f t="shared" si="6"/>
        <v>2133.75</v>
      </c>
      <c r="F434" s="18"/>
      <c r="G434" s="18"/>
      <c r="H434" s="18"/>
      <c r="I434" s="18"/>
      <c r="J434" s="18"/>
      <c r="K434" s="18"/>
      <c r="L434" s="18">
        <v>15</v>
      </c>
      <c r="M434" s="14" t="s">
        <v>7</v>
      </c>
      <c r="N434" s="18">
        <f>B434*L434/100</f>
        <v>426.75</v>
      </c>
      <c r="O434" s="18"/>
      <c r="P434" s="18"/>
      <c r="Q434" s="18"/>
      <c r="R434" s="18">
        <v>100</v>
      </c>
      <c r="S434" s="18"/>
      <c r="T434" s="18">
        <v>908</v>
      </c>
      <c r="U434" s="18"/>
      <c r="V434" s="18"/>
      <c r="W434" s="18">
        <v>300</v>
      </c>
      <c r="X434" s="5"/>
      <c r="Y434" s="5"/>
      <c r="Z434" s="5"/>
    </row>
    <row r="435" spans="1:26" ht="22.5">
      <c r="A435" s="13" t="s">
        <v>29</v>
      </c>
      <c r="B435" s="18">
        <v>1658</v>
      </c>
      <c r="C435" s="18">
        <v>75</v>
      </c>
      <c r="D435" s="14" t="s">
        <v>7</v>
      </c>
      <c r="E435" s="18">
        <f t="shared" si="6"/>
        <v>1243.5</v>
      </c>
      <c r="F435" s="18"/>
      <c r="G435" s="18"/>
      <c r="H435" s="18"/>
      <c r="I435" s="18"/>
      <c r="J435" s="18"/>
      <c r="K435" s="18"/>
      <c r="L435" s="18">
        <v>15</v>
      </c>
      <c r="M435" s="14" t="s">
        <v>7</v>
      </c>
      <c r="N435" s="18">
        <f>B435*L435/100</f>
        <v>248.7</v>
      </c>
      <c r="O435" s="18"/>
      <c r="P435" s="18"/>
      <c r="Q435" s="18"/>
      <c r="R435" s="18">
        <v>100</v>
      </c>
      <c r="S435" s="18"/>
      <c r="T435" s="18">
        <v>370</v>
      </c>
      <c r="U435" s="18"/>
      <c r="V435" s="18"/>
      <c r="W435" s="18">
        <v>300</v>
      </c>
      <c r="X435" s="5"/>
      <c r="Y435" s="5"/>
      <c r="Z435" s="5"/>
    </row>
    <row r="436" spans="1:26" ht="12.75">
      <c r="A436" s="13" t="s">
        <v>71</v>
      </c>
      <c r="B436" s="18">
        <v>3464</v>
      </c>
      <c r="C436" s="18">
        <v>75</v>
      </c>
      <c r="D436" s="14" t="s">
        <v>7</v>
      </c>
      <c r="E436" s="18">
        <f t="shared" si="6"/>
        <v>2598</v>
      </c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>
        <v>255</v>
      </c>
      <c r="X436" s="5"/>
      <c r="Y436" s="5"/>
      <c r="Z436" s="5"/>
    </row>
    <row r="437" spans="1:26" ht="22.5">
      <c r="A437" s="13" t="s">
        <v>30</v>
      </c>
      <c r="B437" s="18">
        <v>1693</v>
      </c>
      <c r="C437" s="18">
        <v>75</v>
      </c>
      <c r="D437" s="14" t="s">
        <v>7</v>
      </c>
      <c r="E437" s="18">
        <f t="shared" si="6"/>
        <v>1269.75</v>
      </c>
      <c r="F437" s="18"/>
      <c r="G437" s="18"/>
      <c r="H437" s="18"/>
      <c r="I437" s="18">
        <v>15</v>
      </c>
      <c r="J437" s="14" t="s">
        <v>7</v>
      </c>
      <c r="K437" s="18">
        <f>B437*I437%</f>
        <v>253.95</v>
      </c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>
        <v>150</v>
      </c>
      <c r="X437" s="5"/>
      <c r="Y437" s="5"/>
      <c r="Z437" s="5"/>
    </row>
    <row r="438" spans="1:26" ht="12.75">
      <c r="A438" s="13" t="s">
        <v>55</v>
      </c>
      <c r="B438" s="18">
        <v>2538</v>
      </c>
      <c r="C438" s="18">
        <v>75</v>
      </c>
      <c r="D438" s="14" t="s">
        <v>7</v>
      </c>
      <c r="E438" s="18">
        <f t="shared" si="6"/>
        <v>1903.5</v>
      </c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>
        <v>210</v>
      </c>
      <c r="X438" s="5"/>
      <c r="Y438" s="5"/>
      <c r="Z438" s="5"/>
    </row>
    <row r="439" spans="1:26" ht="22.5">
      <c r="A439" s="13" t="s">
        <v>31</v>
      </c>
      <c r="B439" s="18">
        <v>2776</v>
      </c>
      <c r="C439" s="18">
        <v>75</v>
      </c>
      <c r="D439" s="14" t="s">
        <v>7</v>
      </c>
      <c r="E439" s="18">
        <f t="shared" si="6"/>
        <v>2082</v>
      </c>
      <c r="F439" s="18"/>
      <c r="G439" s="18"/>
      <c r="H439" s="18"/>
      <c r="I439" s="18"/>
      <c r="J439" s="18"/>
      <c r="K439" s="18"/>
      <c r="L439" s="18">
        <v>15</v>
      </c>
      <c r="M439" s="14" t="s">
        <v>7</v>
      </c>
      <c r="N439" s="18">
        <f>B439*L439/100</f>
        <v>416.4</v>
      </c>
      <c r="O439" s="18"/>
      <c r="P439" s="18"/>
      <c r="Q439" s="18"/>
      <c r="R439" s="18">
        <v>100</v>
      </c>
      <c r="S439" s="18"/>
      <c r="T439" s="18">
        <v>485</v>
      </c>
      <c r="U439" s="18"/>
      <c r="V439" s="18"/>
      <c r="W439" s="18">
        <v>300</v>
      </c>
      <c r="X439" s="5"/>
      <c r="Y439" s="5"/>
      <c r="Z439" s="5"/>
    </row>
    <row r="440" spans="1:26" ht="12.75">
      <c r="A440" s="13" t="s">
        <v>63</v>
      </c>
      <c r="B440" s="18">
        <v>2169</v>
      </c>
      <c r="C440" s="18">
        <v>50</v>
      </c>
      <c r="D440" s="14" t="s">
        <v>7</v>
      </c>
      <c r="E440" s="18">
        <f t="shared" si="6"/>
        <v>1084.5</v>
      </c>
      <c r="F440" s="18">
        <v>15</v>
      </c>
      <c r="G440" s="18"/>
      <c r="H440" s="18">
        <f>B440*F440/100</f>
        <v>325.35</v>
      </c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>
        <v>150</v>
      </c>
      <c r="X440" s="5"/>
      <c r="Y440" s="5"/>
      <c r="Z440" s="5"/>
    </row>
    <row r="441" spans="1:26" ht="22.5">
      <c r="A441" s="13" t="s">
        <v>31</v>
      </c>
      <c r="B441" s="18">
        <v>2845</v>
      </c>
      <c r="C441" s="18">
        <v>75</v>
      </c>
      <c r="D441" s="14" t="s">
        <v>7</v>
      </c>
      <c r="E441" s="18">
        <f t="shared" si="6"/>
        <v>2133.75</v>
      </c>
      <c r="F441" s="18"/>
      <c r="G441" s="18"/>
      <c r="H441" s="18"/>
      <c r="I441" s="18">
        <v>15</v>
      </c>
      <c r="J441" s="14" t="s">
        <v>7</v>
      </c>
      <c r="K441" s="18">
        <f>B441*I441%</f>
        <v>426.75</v>
      </c>
      <c r="L441" s="18"/>
      <c r="M441" s="18"/>
      <c r="N441" s="18"/>
      <c r="O441" s="18"/>
      <c r="P441" s="18"/>
      <c r="Q441" s="18"/>
      <c r="R441" s="18">
        <v>100</v>
      </c>
      <c r="S441" s="18"/>
      <c r="T441" s="18">
        <v>411</v>
      </c>
      <c r="U441" s="18"/>
      <c r="V441" s="18"/>
      <c r="W441" s="18">
        <v>300</v>
      </c>
      <c r="X441" s="5"/>
      <c r="Y441" s="5"/>
      <c r="Z441" s="5"/>
    </row>
    <row r="442" spans="1:26" ht="12.75">
      <c r="A442" s="13" t="s">
        <v>46</v>
      </c>
      <c r="B442" s="18">
        <v>1880</v>
      </c>
      <c r="C442" s="18">
        <v>50</v>
      </c>
      <c r="D442" s="14" t="s">
        <v>7</v>
      </c>
      <c r="E442" s="18">
        <f t="shared" si="6"/>
        <v>940</v>
      </c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>
        <v>75</v>
      </c>
      <c r="X442" s="5"/>
      <c r="Y442" s="5"/>
      <c r="Z442" s="5"/>
    </row>
    <row r="443" spans="1:26" ht="12.75">
      <c r="A443" s="13" t="s">
        <v>45</v>
      </c>
      <c r="B443" s="18">
        <v>2912</v>
      </c>
      <c r="C443" s="18">
        <v>75</v>
      </c>
      <c r="D443" s="14" t="s">
        <v>7</v>
      </c>
      <c r="E443" s="18">
        <f t="shared" si="6"/>
        <v>2184</v>
      </c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>
        <v>240</v>
      </c>
      <c r="X443" s="5"/>
      <c r="Y443" s="5"/>
      <c r="Z443" s="5"/>
    </row>
    <row r="444" spans="1:26" ht="22.5">
      <c r="A444" s="13" t="s">
        <v>29</v>
      </c>
      <c r="B444" s="18">
        <v>1618</v>
      </c>
      <c r="C444" s="18">
        <v>75</v>
      </c>
      <c r="D444" s="14" t="s">
        <v>7</v>
      </c>
      <c r="E444" s="18">
        <f t="shared" si="6"/>
        <v>1213.5</v>
      </c>
      <c r="F444" s="18"/>
      <c r="G444" s="18"/>
      <c r="H444" s="18"/>
      <c r="I444" s="18"/>
      <c r="J444" s="18"/>
      <c r="K444" s="18"/>
      <c r="L444" s="18">
        <v>15</v>
      </c>
      <c r="M444" s="14" t="s">
        <v>7</v>
      </c>
      <c r="N444" s="18">
        <f>B444*L444/100</f>
        <v>242.7</v>
      </c>
      <c r="O444" s="18"/>
      <c r="P444" s="18"/>
      <c r="Q444" s="18"/>
      <c r="R444" s="18">
        <v>100</v>
      </c>
      <c r="S444" s="18"/>
      <c r="T444" s="18">
        <v>400</v>
      </c>
      <c r="U444" s="18"/>
      <c r="V444" s="18"/>
      <c r="W444" s="18">
        <v>240</v>
      </c>
      <c r="X444" s="5"/>
      <c r="Y444" s="5"/>
      <c r="Z444" s="5"/>
    </row>
    <row r="445" spans="1:26" ht="12.75">
      <c r="A445" s="13" t="s">
        <v>25</v>
      </c>
      <c r="B445" s="18">
        <v>5616</v>
      </c>
      <c r="C445" s="18">
        <v>75</v>
      </c>
      <c r="D445" s="14" t="s">
        <v>7</v>
      </c>
      <c r="E445" s="18">
        <f t="shared" si="6"/>
        <v>4212</v>
      </c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>
        <v>725</v>
      </c>
      <c r="V445" s="18"/>
      <c r="W445" s="18">
        <v>0</v>
      </c>
      <c r="X445" s="5"/>
      <c r="Y445" s="5"/>
      <c r="Z445" s="5"/>
    </row>
    <row r="446" spans="1:26" ht="22.5">
      <c r="A446" s="13" t="s">
        <v>31</v>
      </c>
      <c r="B446" s="18">
        <v>2845</v>
      </c>
      <c r="C446" s="18">
        <v>75</v>
      </c>
      <c r="D446" s="14" t="s">
        <v>7</v>
      </c>
      <c r="E446" s="18">
        <f t="shared" si="6"/>
        <v>2133.75</v>
      </c>
      <c r="F446" s="18"/>
      <c r="G446" s="18"/>
      <c r="H446" s="18"/>
      <c r="I446" s="18">
        <v>15</v>
      </c>
      <c r="J446" s="14" t="s">
        <v>7</v>
      </c>
      <c r="K446" s="18">
        <f>B446*I446%</f>
        <v>426.75</v>
      </c>
      <c r="L446" s="18">
        <v>15</v>
      </c>
      <c r="M446" s="14" t="s">
        <v>7</v>
      </c>
      <c r="N446" s="18">
        <f>B446*L446/100</f>
        <v>426.75</v>
      </c>
      <c r="O446" s="18"/>
      <c r="P446" s="18"/>
      <c r="Q446" s="18"/>
      <c r="R446" s="18">
        <v>100</v>
      </c>
      <c r="S446" s="18"/>
      <c r="T446" s="18">
        <v>326</v>
      </c>
      <c r="U446" s="18"/>
      <c r="V446" s="18"/>
      <c r="W446" s="18">
        <v>150</v>
      </c>
      <c r="X446" s="5"/>
      <c r="Y446" s="5"/>
      <c r="Z446" s="5"/>
    </row>
    <row r="447" spans="1:26" ht="12.75">
      <c r="A447" s="13" t="s">
        <v>55</v>
      </c>
      <c r="B447" s="18">
        <v>2361</v>
      </c>
      <c r="C447" s="18">
        <v>75</v>
      </c>
      <c r="D447" s="14" t="s">
        <v>7</v>
      </c>
      <c r="E447" s="18">
        <f t="shared" si="6"/>
        <v>1770.75</v>
      </c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>
        <v>210</v>
      </c>
      <c r="X447" s="5"/>
      <c r="Y447" s="5"/>
      <c r="Z447" s="5"/>
    </row>
    <row r="448" spans="1:26" ht="12.75">
      <c r="A448" s="13" t="s">
        <v>87</v>
      </c>
      <c r="B448" s="18">
        <v>1718</v>
      </c>
      <c r="C448" s="18">
        <v>50</v>
      </c>
      <c r="D448" s="14" t="s">
        <v>7</v>
      </c>
      <c r="E448" s="18">
        <f t="shared" si="6"/>
        <v>859</v>
      </c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>
        <v>285</v>
      </c>
      <c r="X448" s="5"/>
      <c r="Y448" s="5"/>
      <c r="Z448" s="5"/>
    </row>
    <row r="449" spans="1:26" ht="22.5">
      <c r="A449" s="13" t="s">
        <v>31</v>
      </c>
      <c r="B449" s="18">
        <v>2708</v>
      </c>
      <c r="C449" s="18">
        <v>75</v>
      </c>
      <c r="D449" s="14" t="s">
        <v>7</v>
      </c>
      <c r="E449" s="18">
        <f t="shared" si="6"/>
        <v>2031</v>
      </c>
      <c r="F449" s="18"/>
      <c r="G449" s="18"/>
      <c r="H449" s="18"/>
      <c r="I449" s="18"/>
      <c r="J449" s="18"/>
      <c r="K449" s="18"/>
      <c r="L449" s="18">
        <v>15</v>
      </c>
      <c r="M449" s="14" t="s">
        <v>7</v>
      </c>
      <c r="N449" s="18">
        <f>B449*L449/100</f>
        <v>406.2</v>
      </c>
      <c r="O449" s="18"/>
      <c r="P449" s="18"/>
      <c r="Q449" s="18"/>
      <c r="R449" s="18">
        <v>100</v>
      </c>
      <c r="S449" s="18"/>
      <c r="T449" s="18">
        <v>783</v>
      </c>
      <c r="U449" s="18"/>
      <c r="V449" s="18"/>
      <c r="W449" s="18">
        <v>300</v>
      </c>
      <c r="X449" s="5"/>
      <c r="Y449" s="5"/>
      <c r="Z449" s="5"/>
    </row>
    <row r="450" spans="1:26" ht="12.75">
      <c r="A450" s="13" t="s">
        <v>55</v>
      </c>
      <c r="B450" s="18">
        <v>2361</v>
      </c>
      <c r="C450" s="18">
        <v>75</v>
      </c>
      <c r="D450" s="14" t="s">
        <v>7</v>
      </c>
      <c r="E450" s="18">
        <f t="shared" si="6"/>
        <v>1770.75</v>
      </c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>
        <v>300</v>
      </c>
      <c r="X450" s="5"/>
      <c r="Y450" s="5"/>
      <c r="Z450" s="5"/>
    </row>
    <row r="451" spans="1:26" ht="22.5">
      <c r="A451" s="13" t="s">
        <v>57</v>
      </c>
      <c r="B451" s="18">
        <v>1798</v>
      </c>
      <c r="C451" s="18">
        <v>50</v>
      </c>
      <c r="D451" s="14" t="s">
        <v>7</v>
      </c>
      <c r="E451" s="18">
        <f t="shared" si="6"/>
        <v>899</v>
      </c>
      <c r="F451" s="18">
        <v>15</v>
      </c>
      <c r="G451" s="14" t="s">
        <v>7</v>
      </c>
      <c r="H451" s="18">
        <f>B451*F451/100</f>
        <v>269.7</v>
      </c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>
        <v>240</v>
      </c>
      <c r="X451" s="5"/>
      <c r="Y451" s="5"/>
      <c r="Z451" s="5"/>
    </row>
    <row r="452" spans="1:26" ht="22.5">
      <c r="A452" s="13" t="s">
        <v>47</v>
      </c>
      <c r="B452" s="18">
        <v>2563</v>
      </c>
      <c r="C452" s="18">
        <v>50</v>
      </c>
      <c r="D452" s="14" t="s">
        <v>7</v>
      </c>
      <c r="E452" s="18">
        <f t="shared" si="6"/>
        <v>1281.5</v>
      </c>
      <c r="F452" s="18">
        <v>15</v>
      </c>
      <c r="G452" s="14" t="s">
        <v>7</v>
      </c>
      <c r="H452" s="18">
        <f>B452*F452/100</f>
        <v>384.45</v>
      </c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>
        <v>120</v>
      </c>
      <c r="X452" s="5"/>
      <c r="Y452" s="5"/>
      <c r="Z452" s="5"/>
    </row>
    <row r="453" spans="1:26" ht="22.5">
      <c r="A453" s="13" t="s">
        <v>63</v>
      </c>
      <c r="B453" s="18">
        <v>2169</v>
      </c>
      <c r="C453" s="18">
        <v>50</v>
      </c>
      <c r="D453" s="14" t="s">
        <v>7</v>
      </c>
      <c r="E453" s="18">
        <f t="shared" si="6"/>
        <v>1084.5</v>
      </c>
      <c r="F453" s="18">
        <v>15</v>
      </c>
      <c r="G453" s="14" t="s">
        <v>7</v>
      </c>
      <c r="H453" s="18">
        <f>B453*F453/100</f>
        <v>325.35</v>
      </c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>
        <v>180</v>
      </c>
      <c r="X453" s="5"/>
      <c r="Y453" s="5"/>
      <c r="Z453" s="5"/>
    </row>
    <row r="454" spans="1:26" ht="22.5">
      <c r="A454" s="13" t="s">
        <v>31</v>
      </c>
      <c r="B454" s="18">
        <v>2776</v>
      </c>
      <c r="C454" s="18">
        <v>50</v>
      </c>
      <c r="D454" s="14" t="s">
        <v>7</v>
      </c>
      <c r="E454" s="18">
        <f t="shared" si="6"/>
        <v>1388</v>
      </c>
      <c r="F454" s="18">
        <v>15</v>
      </c>
      <c r="G454" s="14" t="s">
        <v>7</v>
      </c>
      <c r="H454" s="18">
        <f>B454*F454/100</f>
        <v>416.4</v>
      </c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>
        <v>300</v>
      </c>
      <c r="X454" s="5"/>
      <c r="Y454" s="5"/>
      <c r="Z454" s="5"/>
    </row>
    <row r="455" spans="1:26" ht="12.75">
      <c r="A455" s="13" t="s">
        <v>31</v>
      </c>
      <c r="B455" s="18">
        <v>2845</v>
      </c>
      <c r="C455" s="18">
        <v>75</v>
      </c>
      <c r="D455" s="14" t="s">
        <v>7</v>
      </c>
      <c r="E455" s="18">
        <f aca="true" t="shared" si="8" ref="E455:E495">B455*C455/100</f>
        <v>2133.75</v>
      </c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>
        <v>100</v>
      </c>
      <c r="S455" s="18"/>
      <c r="T455" s="18">
        <v>411</v>
      </c>
      <c r="U455" s="18"/>
      <c r="V455" s="18"/>
      <c r="W455" s="18">
        <v>300</v>
      </c>
      <c r="X455" s="5"/>
      <c r="Y455" s="5"/>
      <c r="Z455" s="5"/>
    </row>
    <row r="456" spans="1:26" ht="12.75">
      <c r="A456" s="13" t="s">
        <v>39</v>
      </c>
      <c r="B456" s="18">
        <v>1880</v>
      </c>
      <c r="C456" s="18">
        <v>50</v>
      </c>
      <c r="D456" s="14" t="s">
        <v>7</v>
      </c>
      <c r="E456" s="18">
        <f t="shared" si="8"/>
        <v>940</v>
      </c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>
        <v>300</v>
      </c>
      <c r="X456" s="5"/>
      <c r="Y456" s="5"/>
      <c r="Z456" s="5"/>
    </row>
    <row r="457" spans="1:26" ht="12.75">
      <c r="A457" s="13" t="s">
        <v>88</v>
      </c>
      <c r="B457" s="18">
        <v>2013</v>
      </c>
      <c r="C457" s="18">
        <v>50</v>
      </c>
      <c r="D457" s="14" t="s">
        <v>7</v>
      </c>
      <c r="E457" s="18">
        <f t="shared" si="8"/>
        <v>1006.5</v>
      </c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>
        <v>165</v>
      </c>
      <c r="X457" s="5"/>
      <c r="Y457" s="5"/>
      <c r="Z457" s="5"/>
    </row>
    <row r="458" spans="1:26" ht="12.75">
      <c r="A458" s="13" t="s">
        <v>55</v>
      </c>
      <c r="B458" s="18">
        <v>2361</v>
      </c>
      <c r="C458" s="18">
        <v>75</v>
      </c>
      <c r="D458" s="14" t="s">
        <v>7</v>
      </c>
      <c r="E458" s="18">
        <f t="shared" si="8"/>
        <v>1770.75</v>
      </c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>
        <v>240</v>
      </c>
      <c r="X458" s="5"/>
      <c r="Y458" s="5"/>
      <c r="Z458" s="5"/>
    </row>
    <row r="459" spans="1:26" ht="22.5">
      <c r="A459" s="13" t="s">
        <v>41</v>
      </c>
      <c r="B459" s="18">
        <v>2229</v>
      </c>
      <c r="C459" s="18">
        <v>50</v>
      </c>
      <c r="D459" s="14" t="s">
        <v>7</v>
      </c>
      <c r="E459" s="18">
        <f t="shared" si="8"/>
        <v>1114.5</v>
      </c>
      <c r="F459" s="18"/>
      <c r="G459" s="18"/>
      <c r="H459" s="18"/>
      <c r="I459" s="18">
        <v>5</v>
      </c>
      <c r="J459" s="14" t="s">
        <v>7</v>
      </c>
      <c r="K459" s="18">
        <f>B459*I459%</f>
        <v>111.45</v>
      </c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>
        <v>60</v>
      </c>
      <c r="X459" s="5"/>
      <c r="Y459" s="5"/>
      <c r="Z459" s="5"/>
    </row>
    <row r="460" spans="1:26" ht="22.5">
      <c r="A460" s="13" t="s">
        <v>89</v>
      </c>
      <c r="B460" s="18">
        <v>5500</v>
      </c>
      <c r="C460" s="18">
        <v>50</v>
      </c>
      <c r="D460" s="14" t="s">
        <v>7</v>
      </c>
      <c r="E460" s="18">
        <f t="shared" si="8"/>
        <v>2750</v>
      </c>
      <c r="F460" s="18">
        <v>15</v>
      </c>
      <c r="G460" s="14" t="s">
        <v>7</v>
      </c>
      <c r="H460" s="18">
        <f>B460*F460/100</f>
        <v>825</v>
      </c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>
        <v>210</v>
      </c>
      <c r="X460" s="5"/>
      <c r="Y460" s="5"/>
      <c r="Z460" s="5"/>
    </row>
    <row r="461" spans="1:26" ht="22.5">
      <c r="A461" s="13" t="s">
        <v>31</v>
      </c>
      <c r="B461" s="18">
        <v>2845</v>
      </c>
      <c r="C461" s="18">
        <v>75</v>
      </c>
      <c r="D461" s="14" t="s">
        <v>7</v>
      </c>
      <c r="E461" s="18">
        <f t="shared" si="8"/>
        <v>2133.75</v>
      </c>
      <c r="F461" s="18"/>
      <c r="G461" s="18"/>
      <c r="H461" s="18"/>
      <c r="I461" s="18">
        <v>15</v>
      </c>
      <c r="J461" s="14" t="s">
        <v>7</v>
      </c>
      <c r="K461" s="18">
        <f>B461*I461%</f>
        <v>426.75</v>
      </c>
      <c r="L461" s="18">
        <v>15</v>
      </c>
      <c r="M461" s="14" t="s">
        <v>7</v>
      </c>
      <c r="N461" s="18">
        <f>B461*L461/100</f>
        <v>426.75</v>
      </c>
      <c r="O461" s="18"/>
      <c r="P461" s="18"/>
      <c r="Q461" s="18"/>
      <c r="R461" s="18">
        <v>100</v>
      </c>
      <c r="S461" s="18"/>
      <c r="T461" s="18">
        <v>531</v>
      </c>
      <c r="U461" s="18"/>
      <c r="V461" s="18"/>
      <c r="W461" s="18">
        <v>300</v>
      </c>
      <c r="X461" s="5"/>
      <c r="Y461" s="5"/>
      <c r="Z461" s="5"/>
    </row>
    <row r="462" spans="1:26" ht="12.75">
      <c r="A462" s="13" t="s">
        <v>30</v>
      </c>
      <c r="B462" s="18">
        <v>1693</v>
      </c>
      <c r="C462" s="18">
        <v>75</v>
      </c>
      <c r="D462" s="14" t="s">
        <v>7</v>
      </c>
      <c r="E462" s="18">
        <f t="shared" si="8"/>
        <v>1269.75</v>
      </c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>
        <v>100</v>
      </c>
      <c r="S462" s="18"/>
      <c r="T462" s="18">
        <v>245</v>
      </c>
      <c r="U462" s="18"/>
      <c r="V462" s="18"/>
      <c r="W462" s="18">
        <v>45</v>
      </c>
      <c r="X462" s="5"/>
      <c r="Y462" s="5"/>
      <c r="Z462" s="5"/>
    </row>
    <row r="463" spans="1:26" ht="22.5">
      <c r="A463" s="13" t="s">
        <v>90</v>
      </c>
      <c r="B463" s="18">
        <v>2746</v>
      </c>
      <c r="C463" s="18">
        <v>50</v>
      </c>
      <c r="D463" s="14" t="s">
        <v>7</v>
      </c>
      <c r="E463" s="18">
        <f t="shared" si="8"/>
        <v>1373</v>
      </c>
      <c r="F463" s="18">
        <v>15</v>
      </c>
      <c r="G463" s="14" t="s">
        <v>7</v>
      </c>
      <c r="H463" s="18">
        <f>B463*F463/100</f>
        <v>411.9</v>
      </c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>
        <v>165</v>
      </c>
      <c r="X463" s="5"/>
      <c r="Y463" s="5"/>
      <c r="Z463" s="5"/>
    </row>
    <row r="464" spans="1:26" ht="12.75">
      <c r="A464" s="13" t="s">
        <v>30</v>
      </c>
      <c r="B464" s="18">
        <v>1652</v>
      </c>
      <c r="C464" s="18">
        <v>50</v>
      </c>
      <c r="D464" s="14" t="s">
        <v>7</v>
      </c>
      <c r="E464" s="18">
        <f t="shared" si="8"/>
        <v>826</v>
      </c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>
        <v>285</v>
      </c>
      <c r="X464" s="5"/>
      <c r="Y464" s="5"/>
      <c r="Z464" s="5"/>
    </row>
    <row r="465" spans="1:26" ht="12.75">
      <c r="A465" s="13" t="s">
        <v>29</v>
      </c>
      <c r="B465" s="18">
        <v>1718</v>
      </c>
      <c r="C465" s="18">
        <v>75</v>
      </c>
      <c r="D465" s="14" t="s">
        <v>7</v>
      </c>
      <c r="E465" s="18">
        <f t="shared" si="8"/>
        <v>1288.5</v>
      </c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>
        <v>100</v>
      </c>
      <c r="S465" s="18"/>
      <c r="T465" s="18">
        <v>373</v>
      </c>
      <c r="U465" s="18"/>
      <c r="V465" s="18"/>
      <c r="W465" s="18">
        <v>240</v>
      </c>
      <c r="X465" s="5"/>
      <c r="Y465" s="5"/>
      <c r="Z465" s="5"/>
    </row>
    <row r="466" spans="1:26" ht="12.75">
      <c r="A466" s="13" t="s">
        <v>29</v>
      </c>
      <c r="B466" s="18">
        <v>1718</v>
      </c>
      <c r="C466" s="18">
        <v>75</v>
      </c>
      <c r="D466" s="14" t="s">
        <v>7</v>
      </c>
      <c r="E466" s="18">
        <f t="shared" si="8"/>
        <v>1288.5</v>
      </c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>
        <v>300</v>
      </c>
      <c r="X466" s="5"/>
      <c r="Y466" s="5"/>
      <c r="Z466" s="5"/>
    </row>
    <row r="467" spans="1:26" ht="22.5">
      <c r="A467" s="13" t="s">
        <v>30</v>
      </c>
      <c r="B467" s="18">
        <v>1693</v>
      </c>
      <c r="C467" s="18">
        <v>75</v>
      </c>
      <c r="D467" s="14" t="s">
        <v>7</v>
      </c>
      <c r="E467" s="18">
        <f t="shared" si="8"/>
        <v>1269.75</v>
      </c>
      <c r="F467" s="18"/>
      <c r="G467" s="18"/>
      <c r="H467" s="18"/>
      <c r="I467" s="18">
        <v>15</v>
      </c>
      <c r="J467" s="14" t="s">
        <v>7</v>
      </c>
      <c r="K467" s="18">
        <f>B467*I467%</f>
        <v>253.95</v>
      </c>
      <c r="L467" s="18"/>
      <c r="M467" s="18"/>
      <c r="N467" s="18"/>
      <c r="O467" s="18"/>
      <c r="P467" s="18"/>
      <c r="Q467" s="18"/>
      <c r="R467" s="18">
        <v>100</v>
      </c>
      <c r="S467" s="18"/>
      <c r="T467" s="18">
        <v>122</v>
      </c>
      <c r="U467" s="18"/>
      <c r="V467" s="18"/>
      <c r="W467" s="18">
        <v>210</v>
      </c>
      <c r="X467" s="5"/>
      <c r="Y467" s="5"/>
      <c r="Z467" s="5"/>
    </row>
    <row r="468" spans="1:26" ht="22.5">
      <c r="A468" s="13" t="s">
        <v>31</v>
      </c>
      <c r="B468" s="18">
        <v>2776</v>
      </c>
      <c r="C468" s="18">
        <v>50</v>
      </c>
      <c r="D468" s="14" t="s">
        <v>7</v>
      </c>
      <c r="E468" s="18">
        <f t="shared" si="8"/>
        <v>1388</v>
      </c>
      <c r="F468" s="18">
        <v>15</v>
      </c>
      <c r="G468" s="14" t="s">
        <v>7</v>
      </c>
      <c r="H468" s="18">
        <f>B468*F468/100</f>
        <v>416.4</v>
      </c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>
        <v>210</v>
      </c>
      <c r="X468" s="5"/>
      <c r="Y468" s="5"/>
      <c r="Z468" s="5"/>
    </row>
    <row r="469" spans="1:26" ht="12.75">
      <c r="A469" s="13" t="s">
        <v>51</v>
      </c>
      <c r="B469" s="18">
        <v>1556</v>
      </c>
      <c r="C469" s="18">
        <v>50</v>
      </c>
      <c r="D469" s="14" t="s">
        <v>7</v>
      </c>
      <c r="E469" s="18">
        <f t="shared" si="8"/>
        <v>778</v>
      </c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>
        <v>100</v>
      </c>
      <c r="S469" s="18"/>
      <c r="T469" s="18">
        <v>225</v>
      </c>
      <c r="U469" s="18"/>
      <c r="V469" s="18"/>
      <c r="W469" s="18">
        <v>300</v>
      </c>
      <c r="X469" s="5"/>
      <c r="Y469" s="5"/>
      <c r="Z469" s="5"/>
    </row>
    <row r="470" spans="1:26" ht="22.5">
      <c r="A470" s="13" t="s">
        <v>29</v>
      </c>
      <c r="B470" s="18">
        <v>1718</v>
      </c>
      <c r="C470" s="18">
        <v>75</v>
      </c>
      <c r="D470" s="14" t="s">
        <v>7</v>
      </c>
      <c r="E470" s="18">
        <f t="shared" si="8"/>
        <v>1288.5</v>
      </c>
      <c r="F470" s="18"/>
      <c r="G470" s="18"/>
      <c r="H470" s="18"/>
      <c r="I470" s="18"/>
      <c r="J470" s="18"/>
      <c r="K470" s="18"/>
      <c r="L470" s="18">
        <v>15</v>
      </c>
      <c r="M470" s="14" t="s">
        <v>7</v>
      </c>
      <c r="N470" s="18">
        <f>B470*L470/100</f>
        <v>257.7</v>
      </c>
      <c r="O470" s="18"/>
      <c r="P470" s="18"/>
      <c r="Q470" s="18"/>
      <c r="R470" s="18">
        <v>100</v>
      </c>
      <c r="S470" s="18"/>
      <c r="T470" s="18">
        <v>352</v>
      </c>
      <c r="U470" s="18"/>
      <c r="V470" s="18"/>
      <c r="W470" s="18">
        <v>0</v>
      </c>
      <c r="X470" s="5"/>
      <c r="Y470" s="5"/>
      <c r="Z470" s="5"/>
    </row>
    <row r="471" spans="1:26" ht="12.75">
      <c r="A471" s="13" t="s">
        <v>78</v>
      </c>
      <c r="B471" s="18">
        <v>1558</v>
      </c>
      <c r="C471" s="18">
        <v>50</v>
      </c>
      <c r="D471" s="14" t="s">
        <v>7</v>
      </c>
      <c r="E471" s="18">
        <f t="shared" si="8"/>
        <v>779</v>
      </c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>
        <v>100</v>
      </c>
      <c r="S471" s="18"/>
      <c r="T471" s="18">
        <v>375</v>
      </c>
      <c r="U471" s="18"/>
      <c r="V471" s="18"/>
      <c r="W471" s="18">
        <v>300</v>
      </c>
      <c r="X471" s="5"/>
      <c r="Y471" s="5"/>
      <c r="Z471" s="5"/>
    </row>
    <row r="472" spans="1:26" ht="22.5">
      <c r="A472" s="13" t="s">
        <v>31</v>
      </c>
      <c r="B472" s="18">
        <v>2845</v>
      </c>
      <c r="C472" s="18">
        <v>75</v>
      </c>
      <c r="D472" s="14" t="s">
        <v>7</v>
      </c>
      <c r="E472" s="18">
        <f t="shared" si="8"/>
        <v>2133.75</v>
      </c>
      <c r="F472" s="18"/>
      <c r="G472" s="18"/>
      <c r="H472" s="18"/>
      <c r="I472" s="18"/>
      <c r="J472" s="18"/>
      <c r="K472" s="18"/>
      <c r="L472" s="18">
        <v>15</v>
      </c>
      <c r="M472" s="14" t="s">
        <v>7</v>
      </c>
      <c r="N472" s="18">
        <f>B472*L472/100</f>
        <v>426.75</v>
      </c>
      <c r="O472" s="18"/>
      <c r="P472" s="18"/>
      <c r="Q472" s="18"/>
      <c r="R472" s="18">
        <v>100</v>
      </c>
      <c r="S472" s="18"/>
      <c r="T472" s="18">
        <v>823</v>
      </c>
      <c r="U472" s="18"/>
      <c r="V472" s="18"/>
      <c r="W472" s="18">
        <v>165</v>
      </c>
      <c r="X472" s="5"/>
      <c r="Y472" s="5"/>
      <c r="Z472" s="5"/>
    </row>
    <row r="473" spans="1:26" ht="22.5">
      <c r="A473" s="13" t="s">
        <v>31</v>
      </c>
      <c r="B473" s="18">
        <v>2845</v>
      </c>
      <c r="C473" s="18">
        <v>75</v>
      </c>
      <c r="D473" s="14" t="s">
        <v>7</v>
      </c>
      <c r="E473" s="18">
        <f t="shared" si="8"/>
        <v>2133.75</v>
      </c>
      <c r="F473" s="18"/>
      <c r="G473" s="18"/>
      <c r="H473" s="18"/>
      <c r="I473" s="18">
        <v>15</v>
      </c>
      <c r="J473" s="14" t="s">
        <v>7</v>
      </c>
      <c r="K473" s="18">
        <f>B473*I473%</f>
        <v>426.75</v>
      </c>
      <c r="L473" s="18">
        <v>15</v>
      </c>
      <c r="M473" s="14" t="s">
        <v>7</v>
      </c>
      <c r="N473" s="18">
        <f>B473*L473/100</f>
        <v>426.75</v>
      </c>
      <c r="O473" s="18"/>
      <c r="P473" s="18"/>
      <c r="Q473" s="18"/>
      <c r="R473" s="18">
        <v>100</v>
      </c>
      <c r="S473" s="18"/>
      <c r="T473" s="18">
        <v>497</v>
      </c>
      <c r="U473" s="18"/>
      <c r="V473" s="18"/>
      <c r="W473" s="18">
        <v>300</v>
      </c>
      <c r="X473" s="5"/>
      <c r="Y473" s="5"/>
      <c r="Z473" s="5"/>
    </row>
    <row r="474" spans="1:26" ht="22.5">
      <c r="A474" s="13" t="s">
        <v>91</v>
      </c>
      <c r="B474" s="18">
        <v>3520</v>
      </c>
      <c r="C474" s="18">
        <v>50</v>
      </c>
      <c r="D474" s="14" t="s">
        <v>7</v>
      </c>
      <c r="E474" s="18">
        <f t="shared" si="8"/>
        <v>1760</v>
      </c>
      <c r="F474" s="18">
        <v>15</v>
      </c>
      <c r="G474" s="14" t="s">
        <v>7</v>
      </c>
      <c r="H474" s="18">
        <f>B474*F474/100</f>
        <v>528</v>
      </c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>
        <v>135</v>
      </c>
      <c r="X474" s="5"/>
      <c r="Y474" s="5"/>
      <c r="Z474" s="5"/>
    </row>
    <row r="475" spans="1:26" ht="22.5">
      <c r="A475" s="13" t="s">
        <v>31</v>
      </c>
      <c r="B475" s="18">
        <v>2845</v>
      </c>
      <c r="C475" s="18">
        <v>75</v>
      </c>
      <c r="D475" s="14" t="s">
        <v>7</v>
      </c>
      <c r="E475" s="18">
        <f t="shared" si="8"/>
        <v>2133.75</v>
      </c>
      <c r="F475" s="18"/>
      <c r="G475" s="18"/>
      <c r="H475" s="18"/>
      <c r="I475" s="18">
        <v>15</v>
      </c>
      <c r="J475" s="14" t="s">
        <v>7</v>
      </c>
      <c r="K475" s="18">
        <f>B475*I475%</f>
        <v>426.75</v>
      </c>
      <c r="L475" s="18">
        <v>15</v>
      </c>
      <c r="M475" s="14" t="s">
        <v>7</v>
      </c>
      <c r="N475" s="18">
        <f>B475*L475/100</f>
        <v>426.75</v>
      </c>
      <c r="O475" s="18"/>
      <c r="P475" s="18"/>
      <c r="Q475" s="18"/>
      <c r="R475" s="18">
        <v>100</v>
      </c>
      <c r="S475" s="18"/>
      <c r="T475" s="18">
        <v>411</v>
      </c>
      <c r="U475" s="18"/>
      <c r="V475" s="18"/>
      <c r="W475" s="18">
        <v>285</v>
      </c>
      <c r="X475" s="5"/>
      <c r="Y475" s="5"/>
      <c r="Z475" s="5"/>
    </row>
    <row r="476" spans="1:26" ht="22.5">
      <c r="A476" s="13" t="s">
        <v>31</v>
      </c>
      <c r="B476" s="18">
        <v>2845</v>
      </c>
      <c r="C476" s="18">
        <v>75</v>
      </c>
      <c r="D476" s="14" t="s">
        <v>7</v>
      </c>
      <c r="E476" s="18">
        <f t="shared" si="8"/>
        <v>2133.75</v>
      </c>
      <c r="F476" s="18"/>
      <c r="G476" s="18"/>
      <c r="H476" s="18"/>
      <c r="I476" s="18"/>
      <c r="J476" s="18"/>
      <c r="K476" s="18"/>
      <c r="L476" s="18">
        <v>15</v>
      </c>
      <c r="M476" s="14" t="s">
        <v>7</v>
      </c>
      <c r="N476" s="18">
        <f>B476*L476/100</f>
        <v>426.75</v>
      </c>
      <c r="O476" s="18"/>
      <c r="P476" s="18"/>
      <c r="Q476" s="18"/>
      <c r="R476" s="18">
        <v>100</v>
      </c>
      <c r="S476" s="18"/>
      <c r="T476" s="18">
        <v>703</v>
      </c>
      <c r="U476" s="18"/>
      <c r="V476" s="18"/>
      <c r="W476" s="18">
        <v>300</v>
      </c>
      <c r="X476" s="5"/>
      <c r="Y476" s="5"/>
      <c r="Z476" s="5"/>
    </row>
    <row r="477" spans="1:26" ht="12.75">
      <c r="A477" s="13" t="s">
        <v>92</v>
      </c>
      <c r="B477" s="18">
        <v>3520</v>
      </c>
      <c r="C477" s="18">
        <v>50</v>
      </c>
      <c r="D477" s="14" t="s">
        <v>7</v>
      </c>
      <c r="E477" s="18">
        <f t="shared" si="8"/>
        <v>1760</v>
      </c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>
        <v>285</v>
      </c>
      <c r="X477" s="5"/>
      <c r="Y477" s="5"/>
      <c r="Z477" s="5"/>
    </row>
    <row r="478" spans="1:26" ht="22.5">
      <c r="A478" s="13" t="s">
        <v>29</v>
      </c>
      <c r="B478" s="18">
        <v>1718</v>
      </c>
      <c r="C478" s="18">
        <v>75</v>
      </c>
      <c r="D478" s="14" t="s">
        <v>7</v>
      </c>
      <c r="E478" s="18">
        <f t="shared" si="8"/>
        <v>1288.5</v>
      </c>
      <c r="F478" s="18"/>
      <c r="G478" s="18"/>
      <c r="H478" s="18"/>
      <c r="I478" s="18"/>
      <c r="J478" s="18"/>
      <c r="K478" s="18"/>
      <c r="L478" s="18"/>
      <c r="M478" s="18"/>
      <c r="N478" s="18"/>
      <c r="O478" s="18">
        <v>25</v>
      </c>
      <c r="P478" s="14" t="s">
        <v>7</v>
      </c>
      <c r="Q478" s="18">
        <v>83</v>
      </c>
      <c r="R478" s="18">
        <v>100</v>
      </c>
      <c r="S478" s="18"/>
      <c r="T478" s="18">
        <v>269</v>
      </c>
      <c r="U478" s="18"/>
      <c r="V478" s="18"/>
      <c r="W478" s="18">
        <v>300</v>
      </c>
      <c r="X478" s="5"/>
      <c r="Y478" s="5"/>
      <c r="Z478" s="5"/>
    </row>
    <row r="479" spans="1:26" ht="12.75">
      <c r="A479" s="13" t="s">
        <v>25</v>
      </c>
      <c r="B479" s="18">
        <v>5479</v>
      </c>
      <c r="C479" s="18">
        <v>75</v>
      </c>
      <c r="D479" s="14" t="s">
        <v>7</v>
      </c>
      <c r="E479" s="18">
        <f t="shared" si="8"/>
        <v>4109.25</v>
      </c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>
        <v>255</v>
      </c>
      <c r="X479" s="5">
        <v>5479</v>
      </c>
      <c r="Y479" s="5">
        <v>132</v>
      </c>
      <c r="Z479" s="5"/>
    </row>
    <row r="480" spans="1:26" ht="12.75">
      <c r="A480" s="13" t="s">
        <v>25</v>
      </c>
      <c r="B480" s="18">
        <v>5616</v>
      </c>
      <c r="C480" s="18">
        <v>50</v>
      </c>
      <c r="D480" s="14" t="s">
        <v>7</v>
      </c>
      <c r="E480" s="18">
        <f t="shared" si="8"/>
        <v>2808</v>
      </c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>
        <v>270</v>
      </c>
      <c r="X480" s="5"/>
      <c r="Y480" s="5"/>
      <c r="Z480" s="5"/>
    </row>
    <row r="481" spans="1:26" ht="12.75">
      <c r="A481" s="13" t="s">
        <v>71</v>
      </c>
      <c r="B481" s="18">
        <v>3464</v>
      </c>
      <c r="C481" s="18">
        <v>50</v>
      </c>
      <c r="D481" s="14" t="s">
        <v>7</v>
      </c>
      <c r="E481" s="18">
        <f t="shared" si="8"/>
        <v>1732</v>
      </c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>
        <v>725</v>
      </c>
      <c r="V481" s="18"/>
      <c r="W481" s="18">
        <v>270</v>
      </c>
      <c r="X481" s="5"/>
      <c r="Y481" s="5"/>
      <c r="Z481" s="5"/>
    </row>
    <row r="482" spans="1:26" ht="12.75">
      <c r="A482" s="13" t="s">
        <v>25</v>
      </c>
      <c r="B482" s="18">
        <v>5616</v>
      </c>
      <c r="C482" s="18">
        <v>75</v>
      </c>
      <c r="D482" s="14" t="s">
        <v>7</v>
      </c>
      <c r="E482" s="18">
        <f t="shared" si="8"/>
        <v>4212</v>
      </c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>
        <v>285</v>
      </c>
      <c r="X482" s="5">
        <v>5616</v>
      </c>
      <c r="Y482" s="5">
        <v>880</v>
      </c>
      <c r="Z482" s="5"/>
    </row>
    <row r="483" spans="1:26" ht="22.5">
      <c r="A483" s="13" t="s">
        <v>29</v>
      </c>
      <c r="B483" s="18">
        <v>1718</v>
      </c>
      <c r="C483" s="18">
        <v>50</v>
      </c>
      <c r="D483" s="14" t="s">
        <v>7</v>
      </c>
      <c r="E483" s="18">
        <f t="shared" si="8"/>
        <v>859</v>
      </c>
      <c r="F483" s="18"/>
      <c r="G483" s="18"/>
      <c r="H483" s="18"/>
      <c r="I483" s="18">
        <v>15</v>
      </c>
      <c r="J483" s="14" t="s">
        <v>7</v>
      </c>
      <c r="K483" s="18">
        <f>B483*I483%</f>
        <v>257.7</v>
      </c>
      <c r="L483" s="18">
        <v>15</v>
      </c>
      <c r="M483" s="14" t="s">
        <v>7</v>
      </c>
      <c r="N483" s="18">
        <f>B483*L483/100</f>
        <v>257.7</v>
      </c>
      <c r="O483" s="18"/>
      <c r="P483" s="18"/>
      <c r="Q483" s="18"/>
      <c r="R483" s="18">
        <v>100</v>
      </c>
      <c r="S483" s="18"/>
      <c r="T483" s="18">
        <v>300</v>
      </c>
      <c r="U483" s="18"/>
      <c r="V483" s="18"/>
      <c r="W483" s="18">
        <v>150</v>
      </c>
      <c r="X483" s="5"/>
      <c r="Y483" s="5"/>
      <c r="Z483" s="5"/>
    </row>
    <row r="484" spans="1:26" ht="12.75">
      <c r="A484" s="13" t="s">
        <v>30</v>
      </c>
      <c r="B484" s="18">
        <v>847</v>
      </c>
      <c r="C484" s="18">
        <v>50</v>
      </c>
      <c r="D484" s="14" t="s">
        <v>7</v>
      </c>
      <c r="E484" s="18">
        <f t="shared" si="8"/>
        <v>423.5</v>
      </c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>
        <v>0</v>
      </c>
      <c r="X484" s="5"/>
      <c r="Y484" s="5"/>
      <c r="Z484" s="5"/>
    </row>
    <row r="485" spans="1:26" ht="22.5">
      <c r="A485" s="13" t="s">
        <v>31</v>
      </c>
      <c r="B485" s="18">
        <v>2845</v>
      </c>
      <c r="C485" s="18">
        <v>75</v>
      </c>
      <c r="D485" s="14" t="s">
        <v>7</v>
      </c>
      <c r="E485" s="18">
        <f t="shared" si="8"/>
        <v>2133.75</v>
      </c>
      <c r="F485" s="18"/>
      <c r="G485" s="18"/>
      <c r="H485" s="18"/>
      <c r="I485" s="18"/>
      <c r="J485" s="18"/>
      <c r="K485" s="18"/>
      <c r="L485" s="18">
        <v>15</v>
      </c>
      <c r="M485" s="14" t="s">
        <v>7</v>
      </c>
      <c r="N485" s="18">
        <f>B485*L485/100</f>
        <v>426.75</v>
      </c>
      <c r="O485" s="18"/>
      <c r="P485" s="18"/>
      <c r="Q485" s="18"/>
      <c r="R485" s="18">
        <v>100</v>
      </c>
      <c r="S485" s="18"/>
      <c r="T485" s="18">
        <v>617</v>
      </c>
      <c r="U485" s="18"/>
      <c r="V485" s="18"/>
      <c r="W485" s="18">
        <v>300</v>
      </c>
      <c r="X485" s="5"/>
      <c r="Y485" s="5"/>
      <c r="Z485" s="5"/>
    </row>
    <row r="486" spans="1:26" ht="22.5">
      <c r="A486" s="13" t="s">
        <v>53</v>
      </c>
      <c r="B486" s="18">
        <v>3380</v>
      </c>
      <c r="C486" s="18">
        <v>75</v>
      </c>
      <c r="D486" s="14" t="s">
        <v>7</v>
      </c>
      <c r="E486" s="18">
        <f t="shared" si="8"/>
        <v>2535</v>
      </c>
      <c r="F486" s="18"/>
      <c r="G486" s="18"/>
      <c r="H486" s="18"/>
      <c r="I486" s="18">
        <v>15</v>
      </c>
      <c r="J486" s="14" t="s">
        <v>7</v>
      </c>
      <c r="K486" s="18">
        <f>B486*I486%</f>
        <v>507</v>
      </c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>
        <v>300</v>
      </c>
      <c r="X486" s="5"/>
      <c r="Y486" s="5"/>
      <c r="Z486" s="5"/>
    </row>
    <row r="487" spans="1:26" ht="12.75">
      <c r="A487" s="13" t="s">
        <v>93</v>
      </c>
      <c r="B487" s="18">
        <v>1803</v>
      </c>
      <c r="C487" s="18">
        <v>50</v>
      </c>
      <c r="D487" s="14" t="s">
        <v>7</v>
      </c>
      <c r="E487" s="18">
        <f t="shared" si="8"/>
        <v>901.5</v>
      </c>
      <c r="F487" s="18"/>
      <c r="G487" s="14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>
        <v>195</v>
      </c>
      <c r="X487" s="5"/>
      <c r="Y487" s="5"/>
      <c r="Z487" s="5"/>
    </row>
    <row r="488" spans="1:26" ht="12.75">
      <c r="A488" s="13" t="s">
        <v>93</v>
      </c>
      <c r="B488" s="18">
        <v>1803</v>
      </c>
      <c r="C488" s="18">
        <v>50</v>
      </c>
      <c r="D488" s="14" t="s">
        <v>7</v>
      </c>
      <c r="E488" s="18">
        <f t="shared" si="8"/>
        <v>901.5</v>
      </c>
      <c r="F488" s="18"/>
      <c r="G488" s="14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>
        <v>300</v>
      </c>
      <c r="X488" s="5"/>
      <c r="Y488" s="5"/>
      <c r="Z488" s="5"/>
    </row>
    <row r="489" spans="1:26" ht="12.75">
      <c r="A489" s="13" t="s">
        <v>31</v>
      </c>
      <c r="B489" s="18">
        <v>2708</v>
      </c>
      <c r="C489" s="18">
        <v>75</v>
      </c>
      <c r="D489" s="14" t="s">
        <v>7</v>
      </c>
      <c r="E489" s="18">
        <f t="shared" si="8"/>
        <v>2031</v>
      </c>
      <c r="F489" s="18"/>
      <c r="G489" s="14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>
        <v>225</v>
      </c>
      <c r="X489" s="5"/>
      <c r="Y489" s="5"/>
      <c r="Z489" s="5"/>
    </row>
    <row r="490" spans="1:26" ht="12.75">
      <c r="A490" s="13" t="s">
        <v>93</v>
      </c>
      <c r="B490" s="18">
        <v>1803</v>
      </c>
      <c r="C490" s="18">
        <v>50</v>
      </c>
      <c r="D490" s="14" t="s">
        <v>7</v>
      </c>
      <c r="E490" s="18">
        <f t="shared" si="8"/>
        <v>901.5</v>
      </c>
      <c r="F490" s="18"/>
      <c r="G490" s="14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>
        <v>300</v>
      </c>
      <c r="X490" s="5"/>
      <c r="Y490" s="5"/>
      <c r="Z490" s="5"/>
    </row>
    <row r="491" spans="1:26" ht="12.75">
      <c r="A491" s="13" t="s">
        <v>43</v>
      </c>
      <c r="B491" s="18">
        <v>5550</v>
      </c>
      <c r="C491" s="18">
        <v>75</v>
      </c>
      <c r="D491" s="14" t="s">
        <v>7</v>
      </c>
      <c r="E491" s="18">
        <f t="shared" si="8"/>
        <v>4162.5</v>
      </c>
      <c r="F491" s="18"/>
      <c r="G491" s="14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>
        <v>725</v>
      </c>
      <c r="V491" s="18"/>
      <c r="W491" s="18">
        <v>300</v>
      </c>
      <c r="X491" s="5"/>
      <c r="Y491" s="5"/>
      <c r="Z491" s="5"/>
    </row>
    <row r="492" spans="1:26" ht="12.75">
      <c r="A492" s="13" t="s">
        <v>93</v>
      </c>
      <c r="B492" s="18">
        <v>1880</v>
      </c>
      <c r="C492" s="18">
        <v>50</v>
      </c>
      <c r="D492" s="14" t="s">
        <v>7</v>
      </c>
      <c r="E492" s="18">
        <f t="shared" si="8"/>
        <v>940</v>
      </c>
      <c r="F492" s="18"/>
      <c r="G492" s="14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>
        <v>300</v>
      </c>
      <c r="X492" s="5"/>
      <c r="Y492" s="5"/>
      <c r="Z492" s="5"/>
    </row>
    <row r="493" spans="1:26" ht="12.75">
      <c r="A493" s="13" t="s">
        <v>51</v>
      </c>
      <c r="B493" s="18">
        <v>1450</v>
      </c>
      <c r="C493" s="18">
        <v>50</v>
      </c>
      <c r="D493" s="14" t="s">
        <v>7</v>
      </c>
      <c r="E493" s="18">
        <f t="shared" si="8"/>
        <v>725</v>
      </c>
      <c r="F493" s="18"/>
      <c r="G493" s="14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>
        <v>300</v>
      </c>
      <c r="X493" s="5"/>
      <c r="Y493" s="5"/>
      <c r="Z493" s="5"/>
    </row>
    <row r="494" spans="1:26" ht="12.75">
      <c r="A494" s="13" t="s">
        <v>51</v>
      </c>
      <c r="B494" s="18">
        <v>1450</v>
      </c>
      <c r="C494" s="18">
        <v>50</v>
      </c>
      <c r="D494" s="14" t="s">
        <v>7</v>
      </c>
      <c r="E494" s="18">
        <f t="shared" si="8"/>
        <v>725</v>
      </c>
      <c r="F494" s="18"/>
      <c r="G494" s="14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>
        <v>300</v>
      </c>
      <c r="X494" s="5"/>
      <c r="Y494" s="5"/>
      <c r="Z494" s="5"/>
    </row>
    <row r="495" spans="1:26" ht="12.75">
      <c r="A495" s="13" t="s">
        <v>94</v>
      </c>
      <c r="B495" s="18">
        <v>6500</v>
      </c>
      <c r="C495" s="18">
        <v>50</v>
      </c>
      <c r="D495" s="14" t="s">
        <v>7</v>
      </c>
      <c r="E495" s="18">
        <f t="shared" si="8"/>
        <v>3250</v>
      </c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5"/>
      <c r="Y495" s="5"/>
      <c r="Z495" s="5"/>
    </row>
    <row r="496" spans="1:26" ht="12.75">
      <c r="A496" s="13" t="s">
        <v>25</v>
      </c>
      <c r="B496" s="18"/>
      <c r="C496" s="18"/>
      <c r="D496" s="14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>
        <v>5616</v>
      </c>
      <c r="Y496" s="5">
        <v>1692</v>
      </c>
      <c r="Z496" s="5">
        <v>1237</v>
      </c>
    </row>
    <row r="497" spans="1:26" ht="12.75">
      <c r="A497" s="13" t="s">
        <v>34</v>
      </c>
      <c r="B497" s="18"/>
      <c r="C497" s="18"/>
      <c r="D497" s="14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>
        <v>4200</v>
      </c>
      <c r="Y497" s="5">
        <v>2985</v>
      </c>
      <c r="Z497" s="5">
        <v>925</v>
      </c>
    </row>
    <row r="498" spans="1:26" ht="12.75">
      <c r="A498" s="13" t="s">
        <v>34</v>
      </c>
      <c r="B498" s="18"/>
      <c r="C498" s="18"/>
      <c r="D498" s="14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>
        <v>3810</v>
      </c>
      <c r="Y498" s="5">
        <v>1147</v>
      </c>
      <c r="Z498" s="5">
        <v>839</v>
      </c>
    </row>
    <row r="499" spans="1:26" ht="12.75">
      <c r="A499" s="13" t="s">
        <v>34</v>
      </c>
      <c r="B499" s="18"/>
      <c r="C499" s="18"/>
      <c r="D499" s="14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>
        <v>4000</v>
      </c>
      <c r="Y499" s="5">
        <v>1148</v>
      </c>
      <c r="Z499" s="5">
        <v>839</v>
      </c>
    </row>
    <row r="500" spans="1:26" ht="12.75">
      <c r="A500" s="13" t="s">
        <v>34</v>
      </c>
      <c r="B500" s="18"/>
      <c r="C500" s="18"/>
      <c r="D500" s="14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>
        <v>3810</v>
      </c>
      <c r="Y500" s="5">
        <v>3443</v>
      </c>
      <c r="Z500" s="5">
        <v>1259</v>
      </c>
    </row>
    <row r="501" spans="1:26" ht="12.75">
      <c r="A501" s="13" t="s">
        <v>34</v>
      </c>
      <c r="B501" s="18"/>
      <c r="C501" s="18"/>
      <c r="D501" s="14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>
        <v>4000</v>
      </c>
      <c r="Y501" s="5">
        <v>2458</v>
      </c>
      <c r="Z501" s="5"/>
    </row>
  </sheetData>
  <mergeCells count="10">
    <mergeCell ref="O5:Q5"/>
    <mergeCell ref="R5:T5"/>
    <mergeCell ref="C5:E5"/>
    <mergeCell ref="F5:H5"/>
    <mergeCell ref="I5:K5"/>
    <mergeCell ref="L5:N5"/>
    <mergeCell ref="B2:J2"/>
    <mergeCell ref="C4:K4"/>
    <mergeCell ref="L4:T4"/>
    <mergeCell ref="X4:Z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1996-10-14T23:33:28Z</dcterms:created>
  <dcterms:modified xsi:type="dcterms:W3CDTF">2017-09-29T10:37:35Z</dcterms:modified>
  <cp:category/>
  <cp:version/>
  <cp:contentType/>
  <cp:contentStatus/>
</cp:coreProperties>
</file>